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ESKTOP-SM0G01B\Compartida\05 LICITACIONES 2020\04 BASES\ESTATAL\LP\"/>
    </mc:Choice>
  </mc:AlternateContent>
  <xr:revisionPtr revIDLastSave="0" documentId="13_ncr:1_{FE1FA709-6C64-400F-88AF-7FFAAE8C25EF}" xr6:coauthVersionLast="45" xr6:coauthVersionMax="45" xr10:uidLastSave="{00000000-0000-0000-0000-000000000000}"/>
  <bookViews>
    <workbookView xWindow="-120" yWindow="-120" windowWidth="29040" windowHeight="15840" xr2:uid="{00000000-000D-0000-FFFF-FFFF00000000}"/>
  </bookViews>
  <sheets>
    <sheet name="CATÁLOGO" sheetId="1" r:id="rId1"/>
    <sheet name="RESUMEN" sheetId="3" r:id="rId2"/>
  </sheets>
  <definedNames>
    <definedName name="_xlnm._FilterDatabase" localSheetId="0" hidden="1">CATÁLOGO!$B$1:$B$163</definedName>
    <definedName name="_xlnm.Print_Area" localSheetId="0">CATÁLOGO!$A$1:$H$163</definedName>
    <definedName name="_xlnm.Print_Area" localSheetId="1">RESUMEN!$A$16:$G$29</definedName>
    <definedName name="_xlnm.Print_Titles" localSheetId="0">CATÁLOGO!$1:$11</definedName>
    <definedName name="_xlnm.Print_Titles" localSheetId="1">RESUMEN!$1:$15</definedName>
  </definedNames>
  <calcPr calcId="191029"/>
</workbook>
</file>

<file path=xl/calcChain.xml><?xml version="1.0" encoding="utf-8"?>
<calcChain xmlns="http://schemas.openxmlformats.org/spreadsheetml/2006/main">
  <c r="H159" i="1" l="1"/>
  <c r="H158" i="1"/>
  <c r="H157" i="1"/>
  <c r="H156" i="1"/>
  <c r="H150" i="1"/>
  <c r="H149" i="1"/>
  <c r="H147" i="1"/>
  <c r="H146" i="1"/>
  <c r="H145" i="1"/>
  <c r="H141" i="1"/>
  <c r="H140" i="1"/>
  <c r="H138" i="1"/>
  <c r="H137" i="1"/>
  <c r="H136" i="1"/>
  <c r="H132" i="1"/>
  <c r="H131" i="1"/>
  <c r="H130" i="1"/>
  <c r="H128" i="1"/>
  <c r="H127" i="1"/>
  <c r="H126" i="1"/>
  <c r="H122" i="1"/>
  <c r="H121" i="1"/>
  <c r="H120" i="1"/>
  <c r="H118" i="1"/>
  <c r="H117" i="1"/>
  <c r="H116" i="1"/>
  <c r="H114" i="1"/>
  <c r="H113" i="1"/>
  <c r="H112" i="1"/>
  <c r="H110" i="1"/>
  <c r="H109" i="1"/>
  <c r="H108" i="1"/>
  <c r="H106" i="1"/>
  <c r="H105" i="1"/>
  <c r="H104" i="1"/>
  <c r="H102" i="1"/>
  <c r="H101" i="1"/>
  <c r="H100" i="1"/>
  <c r="H97" i="1"/>
  <c r="H94" i="1"/>
  <c r="H92" i="1"/>
  <c r="H91" i="1"/>
  <c r="H90" i="1"/>
  <c r="H89" i="1"/>
  <c r="H88" i="1"/>
  <c r="H83" i="1"/>
  <c r="H82" i="1"/>
  <c r="H81" i="1"/>
  <c r="H78" i="1"/>
  <c r="H75" i="1"/>
  <c r="H73" i="1"/>
  <c r="H72" i="1"/>
  <c r="H71" i="1"/>
  <c r="H70" i="1"/>
  <c r="H69" i="1"/>
  <c r="H64" i="1"/>
  <c r="H63" i="1"/>
  <c r="H62" i="1"/>
  <c r="H60" i="1"/>
  <c r="H59" i="1"/>
  <c r="H58" i="1"/>
  <c r="H55" i="1"/>
  <c r="H54" i="1"/>
  <c r="H53" i="1"/>
  <c r="H51" i="1"/>
  <c r="H50" i="1"/>
  <c r="H47" i="1"/>
  <c r="H44" i="1"/>
  <c r="H42" i="1"/>
  <c r="H41" i="1"/>
  <c r="H40" i="1"/>
  <c r="H39" i="1"/>
  <c r="H34" i="1"/>
  <c r="H31" i="1"/>
  <c r="H30" i="1"/>
  <c r="H27" i="1"/>
  <c r="H26" i="1"/>
  <c r="H25" i="1"/>
  <c r="H24" i="1"/>
  <c r="H23" i="1"/>
  <c r="H21" i="1"/>
  <c r="H20" i="1"/>
  <c r="H160" i="1" l="1"/>
  <c r="G26" i="3" s="1"/>
  <c r="H35" i="1"/>
  <c r="G19" i="3" s="1"/>
  <c r="H19" i="1"/>
  <c r="H18" i="1"/>
  <c r="H123" i="1" l="1"/>
  <c r="G22" i="3" s="1"/>
  <c r="H151" i="1"/>
  <c r="G25" i="3" s="1"/>
  <c r="H32" i="1"/>
  <c r="G18" i="3" s="1"/>
  <c r="H65" i="1"/>
  <c r="H133" i="1"/>
  <c r="G23" i="3" s="1"/>
  <c r="H28" i="1"/>
  <c r="G17" i="3" s="1"/>
  <c r="H84" i="1"/>
  <c r="G21" i="3" s="1"/>
  <c r="H142" i="1"/>
  <c r="G24" i="3" s="1"/>
  <c r="H163" i="1" l="1"/>
  <c r="G20" i="3"/>
  <c r="G28" i="3" s="1"/>
  <c r="B27" i="3"/>
</calcChain>
</file>

<file path=xl/sharedStrings.xml><?xml version="1.0" encoding="utf-8"?>
<sst xmlns="http://schemas.openxmlformats.org/spreadsheetml/2006/main" count="426" uniqueCount="164">
  <si>
    <t>GOBIERNO DEL ESTADO DE TAMAULIPAS</t>
  </si>
  <si>
    <t>SECRETARÍA DE OBRAS PÚBLICAS</t>
  </si>
  <si>
    <t>LICITACIÓN No.:</t>
  </si>
  <si>
    <t>PLAZO DE EJECUCIÓN DE LOS TRABAJOS:</t>
  </si>
  <si>
    <t>FIRMA DEL LICITANTE</t>
  </si>
  <si>
    <t>ANEXO</t>
  </si>
  <si>
    <t>DESCRIPCIÓN:</t>
  </si>
  <si>
    <t>AE15</t>
  </si>
  <si>
    <t>RAZON SOCIAL DEL LICITANTE:</t>
  </si>
  <si>
    <t>FECHAS</t>
  </si>
  <si>
    <t>INICIO:</t>
  </si>
  <si>
    <t>HOJA:</t>
  </si>
  <si>
    <t>TERMINO:</t>
  </si>
  <si>
    <t>CATALOGO DE CONCEPTOS</t>
  </si>
  <si>
    <t>NUMERO</t>
  </si>
  <si>
    <t>CLAVE</t>
  </si>
  <si>
    <t>DESCRIPCIÓN DE CONCEPTOS DE OBRA</t>
  </si>
  <si>
    <t>UNIDAD</t>
  </si>
  <si>
    <t>CANTIDAD</t>
  </si>
  <si>
    <t>PRECIO UNITARIO</t>
  </si>
  <si>
    <t>IMPORTE</t>
  </si>
  <si>
    <t>NÚMERO</t>
  </si>
  <si>
    <t>CON LETRA</t>
  </si>
  <si>
    <t>PESOS</t>
  </si>
  <si>
    <t xml:space="preserve">SECRETARÍA DE OBRAS PÚBLICAS </t>
  </si>
  <si>
    <t>PLAZO DE EJECUCIÓN</t>
  </si>
  <si>
    <t>DE LOS TRABAJOS:</t>
  </si>
  <si>
    <t xml:space="preserve">RESÚMEN DE CATALOGO DE CONCEPTOS </t>
  </si>
  <si>
    <t>CAPÍTULO</t>
  </si>
  <si>
    <t>TOTAL DE LA PROPUESTA</t>
  </si>
  <si>
    <t>IMPORTE TOTAL CON  LETRA</t>
  </si>
  <si>
    <t xml:space="preserve">    DE:</t>
  </si>
  <si>
    <t>SUBSECRETARÍA DE PROYECTOS Y LICITACIONES</t>
  </si>
  <si>
    <t>m</t>
  </si>
  <si>
    <t>m3</t>
  </si>
  <si>
    <t>m2</t>
  </si>
  <si>
    <t>3.0704.01 - OBRAS PRELIMINARES
3.0704.01 - B REFERENCIAS
3.0704.01 - F.01  a) Limpieza del terreno (fracción 3.704.01 G.01 Y G.14).
02) Limpia, trazo y nivelación del terreno en área edificable. Inc. deshierbe y retiro de maleza, equipo topográfico, bancos de nivel, mojoneras, materiales, desperdicios, limpieza y retiro de sobrantes fuera de obra, fletes, equipo, herramienta y mano de obra.</t>
  </si>
  <si>
    <t>CTR CONSTRUCCIÓN
CAR. Carreteras
1.01 Terracerias
.009 Terraplen P.U.O.T. Designación (N.CTR.CAR-1.01.009, I3,J3 ) y E.P. 1
1) Capa de terraplen compactado al noventa  por ciento 90%  (no incluye compactación de terreno natural )</t>
  </si>
  <si>
    <t xml:space="preserve">   DESMONTE Y DESPALME</t>
  </si>
  <si>
    <t xml:space="preserve">   TRAZO Y NIVELACIÓN</t>
  </si>
  <si>
    <t xml:space="preserve">      AREAS VERDES</t>
  </si>
  <si>
    <t xml:space="preserve">      AREAS DE CONSTRUCCIONES MENORES</t>
  </si>
  <si>
    <t xml:space="preserve">         MODULO DE BAÑOS 3</t>
  </si>
  <si>
    <t xml:space="preserve">   NUEVA FERIA, SECCION PLATAFORMA 3</t>
  </si>
  <si>
    <t xml:space="preserve">      PLATAFORMA</t>
  </si>
  <si>
    <t xml:space="preserve">         TERRACERIA</t>
  </si>
  <si>
    <t xml:space="preserve">         ACABADO</t>
  </si>
  <si>
    <t xml:space="preserve">      AREA DE CICLOPISTA</t>
  </si>
  <si>
    <t xml:space="preserve">      AREA DE SERVICIO</t>
  </si>
  <si>
    <t xml:space="preserve">   NUEVA FERIA, SECCION PLATAFORMA 4</t>
  </si>
  <si>
    <t xml:space="preserve">      PLATAFORMA USO MULTIPLE</t>
  </si>
  <si>
    <t xml:space="preserve">         TERRACERIAS</t>
  </si>
  <si>
    <t xml:space="preserve">   NUEVA FERIA, SECCION PLATAFORMA 5</t>
  </si>
  <si>
    <t xml:space="preserve">         MODULO DE BAÑOS 4</t>
  </si>
  <si>
    <t xml:space="preserve">         AREA DE PABELLON TAMPICO</t>
  </si>
  <si>
    <t xml:space="preserve">         AREA DE PABELLON TAMAULIPAS</t>
  </si>
  <si>
    <t xml:space="preserve">         AREA DE PABELLON ALTAMIRA</t>
  </si>
  <si>
    <t xml:space="preserve">         AREA DE PABELLON MANTE</t>
  </si>
  <si>
    <t xml:space="preserve">         AREA DE PABELLON GONZALEZ</t>
  </si>
  <si>
    <t xml:space="preserve">      ANDADORES DE ASFALTO FERIA NUEVA</t>
  </si>
  <si>
    <t xml:space="preserve">      AREA DE PLAZOLETA JUNTO A PUENTE ECOLOGICO</t>
  </si>
  <si>
    <t xml:space="preserve">      AREA DE GLORIETA Y PLAZA DE LOS ENCUENTROS</t>
  </si>
  <si>
    <t>CTR CONSTRUCCIÓN
CAR. Carreteras
1.04 Pavimentos
.004 Riego de Impregnación P.U.O.T. Designación (N.CTR.CAR-1.04.004 )
1) Emulsión Catiónica para Impregnación 1.5lt/m2</t>
  </si>
  <si>
    <t>CTR CONSTRUCCIÓN
CAR. Carreteras
1.04 Pavimentos
.002 Sub-bases y Bases P.U.O.T. Designación (N.CTR.CAR-1.04.002 ) y E.P. 4
1) Subbase Compactada al Cien por ciento 100%</t>
  </si>
  <si>
    <t>CTR CONSTRUCCIÓN
CAR. Carreteras
1.04 Pavimentos
.002 Sub-bases y Bases P.U.O.T. Designación (N.CTR.CAR-1.04.002 ) y E.P. 4
2) Base Compactada al Cien por ciento 100%</t>
  </si>
  <si>
    <t>Desmonte, deshierbe, rastreo y limpieza de terreno. Incluye: carga y retiro de material producto del desmonte fuera de la obra, herramienta, equipo, mano de obra, maniobras y todo lo necesario para su correcta ejecución. P.U.O.T.</t>
  </si>
  <si>
    <t>3.0704.01) OBRAS PRELIMINARES
3.0704.01) B. REFERENCIAS
3.0704.01 - F.01  a) Limpieza del terreno (Fracción 3.0704.01 G.01 Y G.14).
01) Despalme: Remoción de la capa superficial de tierra vegetal del terreno natural, en un espesor de 10 cm. Incluyendo el desenraice, carga y acarreo del material no utilizable fuera de la obra.</t>
  </si>
  <si>
    <t>CTR CONSTRUCCIÓN
CAR. Carreteras
1.01 Terracerias
.003 Corte P.U.O.T. Designación  (N.CTR.CAR-1.01.003)
02) Cuando el material se utilice para la formación de terraplenes</t>
  </si>
  <si>
    <t>CTR CONSTRUCCIÓN
CAR. Carreteras
1.01 Terracerías
.009 Terraplén P.U.O.T. Designación (N.CTR.CAR-1.01.009, I2,J2 ) y E.P. 55
21) Capa de terraplén construida con material no compactable, piedra bola de 3 a 6" de diámetro.</t>
  </si>
  <si>
    <t xml:space="preserve">CTR CONSTRUCCIÓN
CAR. Carreteras
1.04 Pavimentos
.006 Carpetas Asfálticas con Mezcla en Caliente P.U.O.T. Designación (N.CTR.CAR-1.04.006 ) 
1) Compactada al noventa y cinco por ciento 95% </t>
  </si>
  <si>
    <t>Construcción de andador peatonal a base de piso de concreto premezclado f'c= 150 kg/cm2, de 10 cm de espesor, reforzado con malla electrosoldada 6-6/10-10, acabado en grava lavada. Incluye: suministro y colocación de plástico (polietileno), concreto, desengrasado, lavado, cepillado, hasta quedar el agregado limpio, cimbrado, descimbrado, juntas de dilatación con Junta prefabricada de PVC a cada 3.5 m, de separación, suministro de concreto, vaciado, vibrado, curado de concreto, limpieza de obra, mano de obra, equipo y herramienta. (P.U.O.T.)</t>
  </si>
  <si>
    <t>Construcción de dentellón de sección 15 x 20 cm de concreto premezclado f´c=150 kg/cm2 acabado fino con arena gruesa, reforzado con acero  fy=4200 kg/cm2 armado con 4 varillas #3 (3/8"Ø) y estribos #2@20 cm. Incluye: trazo, nivelación, excavación, extendido, vibrado y curado de concreto, juntas de dilatación con cartón asfaltado de 1/2" a cada 6 m, cimbra metálica, descimbrado, material, mano de obra, equipo y herramienta. (P.U.O.T.)</t>
  </si>
  <si>
    <t>CSV CONSERVACIÓN
CAR CARRETERAS
3. Trabajos de Conservación Periódica.
3.02 Pavimentos.
002 Capas de Rodadura de un Riego.  P.U.O.T. (Designación N.CSV.CAR. 3.02.002)  y E.P.31-B
4) Capa de rodadura de  1 Riego con material 3-A premezclado utilizando equipo de riego sincronizado.</t>
  </si>
  <si>
    <t>CTR CONSTRUCCION
CAR CARRETERAS
1.01 Terracerías
011 Rellenos P.U.O.T. Designación N.CTR.CAR.1.01.011
Relleno con material Compactado al noventa por ciento 90%, formado con 50% de material de la minera Autlán y 50% del banco medrano, mejorado con cal al 2% de su pvsm.</t>
  </si>
  <si>
    <t>CTR CONSTRUCCION
CAR CARRETERAS
1.01 Terracerías
011 Rellenos P.U.O.T. Designación N.CTR.CAR.1.01.011
Relleno con material calidad de subrasante compactada al noventa y cinco por ciento 95%, formado con 40% de material de la minera Autlán de 4" a finos y 60% del banco Medrano.</t>
  </si>
  <si>
    <t>pza</t>
  </si>
  <si>
    <t xml:space="preserve">   NUEVA FERIA PLATAFORMA 4</t>
  </si>
  <si>
    <t xml:space="preserve">      ANDADOR ASFALTO</t>
  </si>
  <si>
    <t>CTR CONSTRUCCION
CAR CARRETERAS
1.01 Terracerías
011 Rellenos P.U.O.T. Designación N.CTR.CAR.1.01.011
Relleno con material calidad de base compactada al noventa y cinco por ciento 95%, formado con 80% de material de la minera Autlán de 1-1/2" a finos y 20% del banco Medrano, con 3% cal en peso.</t>
  </si>
  <si>
    <t xml:space="preserve">   DEMOLICIONES Y DESMANTELAMIENTOS</t>
  </si>
  <si>
    <t>EP-1-A.- DEMOLICIONES, DESMONTAJES Y DESMANTELAMIENTOS.
Desmontaje y retiro de poste de concreto existente. Incluye: desconexiones, maniobras, flete y acarreo al almacén indicado por la supervisión, equipo de seguridad, instalaciones específicas, herramienta, equipo, mano de obra especializada,  a cualquier altura. (P.U.O.T.)</t>
  </si>
  <si>
    <t>EP-1-A.- DEMOLICIONES, DESMONTAJES Y DESMANTELAMIENTOS.
Desmontaje de estructura metálica, armaduras, largueros, etc. Incluye retiro fuera de la obra del material no utilizable, equipo, mano de obra, herramienta, maniobras, acarreos, equipo de seguridad, protección y seguridad al momento de la ejecución de los trabajos, cargas y descargas, limpieza.</t>
  </si>
  <si>
    <t>kg</t>
  </si>
  <si>
    <t>3.0704.01) OBRAS PRELIMINARES
3.0704.01) B. REFERENCIAS.
3.0704.01 F.01 j) Demoliciones (3.0704.01  G.13 y G.14).
03) Demolición de concreto armado en elementos estructurales. Incluye: maniobras, limpiezas, corte de varillas, acarreo dentro y fuera de material producto de la demolición, mano de obra, herramienta y equipo a cualquier altura.</t>
  </si>
  <si>
    <t>EP-1-A.- DEMOLICIONES, DESMONTAJES Y DESMANTELAMIENTOS.
Demolición de muros de block o ladrillo de cualquier tipo de acabado. Incluye: cadenas, castillos, corte de varillas, acarreo dentro y fuera de material producto de la demolición, mano de obra, herramienta y equipo a cualquier altura.</t>
  </si>
  <si>
    <t>EP-1-A.- DEMOLICIONES, DESMONTAJES Y DESMANTELAMIENTOS.
Desmantelamiento y retiro de cerco de malla ciclónica de 1.50 a 2.50 m de altura, con postes galvanizados, espadas y 3 líneas de alambre de púas. Incluye: portones (en su caso), mano de obra, herramienta, equipo, acarreo del material recobrado a lugar indicado por la supervisión (posteria, malla, herrajes, etc.),  empaquetado, clasificado y etiquetado, limpieza, equipo de seguridad, instalaciones específicas, depreciación y demás derivados del uso de herramienta y equipo. P.U.O.T.</t>
  </si>
  <si>
    <t>EP-1-A.- DEMOLICIONES, DESMONTAJES Y DESMANTELAMIENTOS.
Desmantelamiento y retiro con recuperación de concertina de alambre galvanizado de 18" de diametro. Incluye: mano de obra, herramienta, equipo, acarreo del material recobrado a lugar indicado por la supervisión.</t>
  </si>
  <si>
    <t>LADO SUR</t>
  </si>
  <si>
    <t>7E PARQUE FERIAL SUR - TERRACERÍAS</t>
  </si>
  <si>
    <t>IV</t>
  </si>
  <si>
    <t>IV.1</t>
  </si>
  <si>
    <t>IV.2</t>
  </si>
  <si>
    <t>IV.3</t>
  </si>
  <si>
    <t>IV.4</t>
  </si>
  <si>
    <t>IV.4.1</t>
  </si>
  <si>
    <t>IV.4.1.1</t>
  </si>
  <si>
    <t>IV.4.1.2</t>
  </si>
  <si>
    <t>IV.4.2</t>
  </si>
  <si>
    <t>IV.4.2.1</t>
  </si>
  <si>
    <t>IV.4.3</t>
  </si>
  <si>
    <t>IV.4.3.1</t>
  </si>
  <si>
    <t>IV.5</t>
  </si>
  <si>
    <t>IV.5.1</t>
  </si>
  <si>
    <t>IV.5.1.1</t>
  </si>
  <si>
    <t>IV.5.1.2</t>
  </si>
  <si>
    <t>IV.5.2</t>
  </si>
  <si>
    <t>IV.5.2.1</t>
  </si>
  <si>
    <t>IV.5.3</t>
  </si>
  <si>
    <t>IV.5.3.1</t>
  </si>
  <si>
    <t>IV.6</t>
  </si>
  <si>
    <t>IV.6.1</t>
  </si>
  <si>
    <t>IV.6.2</t>
  </si>
  <si>
    <t>IV.7</t>
  </si>
  <si>
    <t>IV.7.1</t>
  </si>
  <si>
    <t>IV.7.2</t>
  </si>
  <si>
    <t>IV.8</t>
  </si>
  <si>
    <t>IV.8.1</t>
  </si>
  <si>
    <t>IV.8.2</t>
  </si>
  <si>
    <t>7E PARQUE FERIAL SUR - COMPLEMENTO 1</t>
  </si>
  <si>
    <t>V</t>
  </si>
  <si>
    <t>V.2</t>
  </si>
  <si>
    <t>V.2.3</t>
  </si>
  <si>
    <t>TOTAL DEMOLICIONES Y DESMANTELAMIENTOS</t>
  </si>
  <si>
    <t>TOTAL DESMONTE Y DESPALME</t>
  </si>
  <si>
    <t>TOTAL TRAZO Y NIVELACIÓN</t>
  </si>
  <si>
    <t>TOTAL NUEVA FERIA, SECCIÓN PLATAFORMA 3</t>
  </si>
  <si>
    <t>TOTAL NUEVA FERIA, SECCIÓN PLATAFORMA 4</t>
  </si>
  <si>
    <t>TOTAL NUEVA FERIA, SECCIÓN PLATAFORMA 5</t>
  </si>
  <si>
    <t>TOTAL ANDADORES DE ASFALTO FERIA NUEVA</t>
  </si>
  <si>
    <t>TOTAL AREA DE PLAZOLETA JUNTO A PUENTE ECOLÓGICO</t>
  </si>
  <si>
    <t>TOTAL AREA DE GLORIETA PLAZA DE LOS ENCUENTROS</t>
  </si>
  <si>
    <t>DEMOLICIONES Y DESMANTELAMIENTOS</t>
  </si>
  <si>
    <t>EP-1-A.- DEMOLICIONES, DESMONTAJES Y DESMANTELAMIENTOS.
Desmantelamiento y retiro de avión tipo Boeing 727, de longitud 46.70 m, envergadura 32.90 m, altura 10.40 m, superficie aprox. 153.00 m2, peso aproximado de 46,700 kg, ubicado en terreno junto al recinto ferial. Incluye: maniobras, fletes y acarreos al lugar ó almacén indicado por la supervisión, equipo de seguridad, instalaciones específicas, herramienta, equipo, mano de obra especializada, a cualquier altura. (P.U.O.T.)</t>
  </si>
  <si>
    <t>EP-1-A.- DEMOLICIONES, DESMONTAJES Y DESMANTELAMIENTOS.
Demolición de carpeta de asfaltica existente, Incluye: maniobras, limpiezas, acarreo dentro y fuera de material producto de la demolición, mano de obra, maquinaria, herramienta y equipo a cualquier altura.</t>
  </si>
  <si>
    <t>ESTRUCTURA DE PTR JUNTO A AVIÓN</t>
  </si>
  <si>
    <t xml:space="preserve">      Desmantelamiento de mallacorla perimetral de Campos de Beisbol (DD-03) de hasta 1.50 m de altura, tubo de fierro galvanizado, alambre de púas, concertina y demolición de cadena de cimentación de postes. Incluye: mano de obra, herramienta, acarreos del material sobrante al lugar indicado por la supervisión y equipo."(P.U.O.T.)</t>
  </si>
  <si>
    <t>IV.1.1</t>
  </si>
  <si>
    <t>IV.4.3.2</t>
  </si>
  <si>
    <t>IV.4.4</t>
  </si>
  <si>
    <t>IV.4.4.1</t>
  </si>
  <si>
    <t>IV.4.4.2</t>
  </si>
  <si>
    <t>IV.6.1.1</t>
  </si>
  <si>
    <t>IV.6.1.2</t>
  </si>
  <si>
    <t>IV.6.2.1</t>
  </si>
  <si>
    <t>IV.6.3</t>
  </si>
  <si>
    <t>IV.6.3.1</t>
  </si>
  <si>
    <t>IV.6.3.2</t>
  </si>
  <si>
    <t>IV.6.3.3</t>
  </si>
  <si>
    <t>IV.6.3.4</t>
  </si>
  <si>
    <t>IV.6.3.5</t>
  </si>
  <si>
    <t>IV.6.3.6</t>
  </si>
  <si>
    <t>IV.9</t>
  </si>
  <si>
    <t>IV.9.1</t>
  </si>
  <si>
    <t>IV.9.2</t>
  </si>
  <si>
    <t>TOTAL  TERRACERIAS 7E LADO SUR</t>
  </si>
  <si>
    <t>TOTAL NUEVA FERIA PLATAFORMA 4|</t>
  </si>
  <si>
    <t>TERRACERÍAS PASEO FERIAL 7E SUR</t>
  </si>
  <si>
    <t xml:space="preserve">   COMPLEMENTO 1  , NUEVA FERIA PLATAFORMA 4</t>
  </si>
  <si>
    <t xml:space="preserve">   ANDADORES DE ASFALTO FERIA NUEVA</t>
  </si>
  <si>
    <t xml:space="preserve">   PLAZOLETA JUNTO A PUENTE ECOLOGICO</t>
  </si>
  <si>
    <t xml:space="preserve">   GLORIETA PLAZA DE LOS ENCUENTROS</t>
  </si>
  <si>
    <t xml:space="preserve">PROYECTO PARQUE LAGUNA DEL CARPINTERO
PAQUETE 2 TERRACERIA , TRAMO : 7E SUR  
PARTICIPACIÓN AYUNTAMIENTO </t>
  </si>
  <si>
    <t xml:space="preserve"> </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</si>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</sst>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General"/>
    <numFmt numFmtId="168" formatCode="_-[$€-2]* #,##0.00_-;\-[$€-2]* #,##0.00_-;_-[$€-2]* &quot;-&quot;??_-"/>
    <numFmt numFmtId="169" formatCode="_-* #,##0.00\ _€_-;\-* #,##0.00\ _€_-;_-* &quot;-&quot;??\ _€_-;_-@_-"/>
  </numFmts>
  <fonts count="49">
    <font>
      <sz val="11"/>
      <color theme="1"/>
      <name val="Calibri"/>
      <family val="2"/>
      <scheme val="minor"/>
    </font>
    <font>
      <sz val="10"/>
      <name val="Arial"/>
      <family val="2"/>
    </font>
    <font>
      <sz val="10"/>
      <name val="MS Sans Serif"/>
      <family val="2"/>
    </font>
    <font>
      <sz val="10"/>
      <name val="Arial"/>
      <family val="2"/>
    </font>
    <font>
      <sz val="10"/>
      <name val="HelveticaNeueLT Std Lt"/>
      <family val="2"/>
    </font>
    <font>
      <b/>
      <sz val="14"/>
      <name val="HelveticaNeueLT Std Lt"/>
      <family val="2"/>
    </font>
    <font>
      <b/>
      <sz val="10"/>
      <name val="HelveticaNeueLT Std Lt"/>
      <family val="2"/>
    </font>
    <font>
      <b/>
      <sz val="12"/>
      <name val="Novecento wide Light"/>
      <family val="3"/>
    </font>
    <font>
      <sz val="10"/>
      <name val="Novecento wide Light"/>
      <family val="3"/>
    </font>
    <font>
      <sz val="9"/>
      <name val="Novecento wide Light"/>
      <family val="3"/>
    </font>
    <font>
      <sz val="8"/>
      <name val="HelveticaNeueLT Std Lt"/>
      <family val="2"/>
    </font>
    <font>
      <b/>
      <sz val="10"/>
      <color rgb="FF993300"/>
      <name val="HelveticaNeueLT Std Lt"/>
      <family val="2"/>
    </font>
    <font>
      <b/>
      <sz val="12"/>
      <name val="Novecento wide UltraLight"/>
      <family val="3"/>
    </font>
    <font>
      <sz val="10"/>
      <name val="Novecento wide UltraLight"/>
      <family val="3"/>
    </font>
    <font>
      <sz val="9"/>
      <name val="Novecento wide UltraLight"/>
      <family val="3"/>
    </font>
    <font>
      <b/>
      <sz val="8"/>
      <name val="HelveticaNeueLT Std"/>
      <family val="2"/>
    </font>
    <font>
      <b/>
      <sz val="12"/>
      <name val="HelveticaNeueLT Std"/>
      <family val="2"/>
    </font>
    <font>
      <sz val="8"/>
      <name val="HelveticaNeueLT Std"/>
      <family val="2"/>
    </font>
    <font>
      <b/>
      <sz val="10"/>
      <color rgb="FF993300"/>
      <name val="HelveticaNeueLT Std"/>
      <family val="2"/>
    </font>
    <font>
      <sz val="11"/>
      <color theme="1"/>
      <name val="Calibri"/>
      <family val="2"/>
      <scheme val="minor"/>
    </font>
    <font>
      <sz val="11"/>
      <color indexed="8"/>
      <name val="Calibri"/>
      <family val="2"/>
    </font>
    <font>
      <sz val="11"/>
      <name val="Arial"/>
      <family val="2"/>
    </font>
    <font>
      <sz val="10"/>
      <name val="Helvetica"/>
    </font>
    <font>
      <sz val="9"/>
      <color theme="1"/>
      <name val="Arial"/>
      <family val="2"/>
    </font>
    <font>
      <sz val="9"/>
      <name val="Helvetica"/>
    </font>
    <font>
      <sz val="10"/>
      <color rgb="FF000000"/>
      <name val="Times New Roman"/>
      <family val="1"/>
    </font>
    <font>
      <sz val="11"/>
      <color indexed="8"/>
      <name val="Helvetica Neue"/>
    </font>
    <font>
      <sz val="10"/>
      <color theme="1"/>
      <name val="Calibri"/>
      <family val="2"/>
      <scheme val="minor"/>
    </font>
    <font>
      <b/>
      <sz val="9"/>
      <name val="Helvetica"/>
    </font>
    <font>
      <b/>
      <sz val="11"/>
      <color theme="1"/>
      <name val="Calibri"/>
      <family val="2"/>
      <scheme val="minor"/>
    </font>
    <font>
      <sz val="10"/>
      <name val="Arial"/>
      <family val="2"/>
      <charset val="1"/>
    </font>
    <font>
      <sz val="9"/>
      <name val="Helv"/>
    </font>
    <font>
      <u/>
      <sz val="10"/>
      <color theme="10"/>
      <name val="Arial"/>
      <family val="2"/>
    </font>
    <font>
      <u/>
      <sz val="11"/>
      <color theme="10"/>
      <name val="Calibri"/>
      <family val="2"/>
      <scheme val="minor"/>
    </font>
    <font>
      <sz val="12"/>
      <name val="Novecento wide Light"/>
      <family val="3"/>
    </font>
    <font>
      <sz val="14"/>
      <name val="HelveticaNeueLT Std Lt"/>
      <family val="2"/>
    </font>
    <font>
      <b/>
      <sz val="9"/>
      <name val="HelveticaNeueLT Std Lt"/>
    </font>
    <font>
      <b/>
      <sz val="10"/>
      <name val="Arial"/>
      <family val="2"/>
    </font>
    <font>
      <sz val="10"/>
      <color theme="1"/>
      <name val="Arial"/>
      <family val="2"/>
    </font>
    <font>
      <b/>
      <sz val="9"/>
      <color rgb="FFFF0000"/>
      <name val="Helvetica"/>
    </font>
    <font>
      <sz val="10"/>
      <color rgb="FFFF0000"/>
      <name val="HelveticaNeueLT Std Lt"/>
      <family val="2"/>
    </font>
    <font>
      <sz val="9"/>
      <color rgb="FFFF0000"/>
      <name val="Helvetica"/>
    </font>
    <font>
      <b/>
      <sz val="10"/>
      <name val="Helvetica"/>
    </font>
    <font>
      <sz val="9"/>
      <color theme="1"/>
      <name val="Helvetica"/>
    </font>
    <font>
      <b/>
      <sz val="9"/>
      <color theme="1"/>
      <name val="Helvetica"/>
    </font>
    <font>
      <sz val="9"/>
      <name val="Helvetica"/>
      <family val="2"/>
    </font>
    <font>
      <sz val="10"/>
      <color theme="1"/>
      <name val="HelveticaNeueLT Std Lt"/>
      <family val="2"/>
    </font>
    <font>
      <b/>
      <sz val="8"/>
      <name val="HelveticaNeueLT Std Lt"/>
    </font>
    <font>
      <sz val="10"/>
      <name val="HelveticaNeueLT Std"/>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34">
    <xf numFmtId="0" fontId="0" fillId="0" borderId="0"/>
    <xf numFmtId="0" fontId="1" fillId="0" borderId="0"/>
    <xf numFmtId="0" fontId="2" fillId="0" borderId="0"/>
    <xf numFmtId="0" fontId="1" fillId="0" borderId="0"/>
    <xf numFmtId="0" fontId="3" fillId="0" borderId="0"/>
    <xf numFmtId="168" fontId="3" fillId="0" borderId="0" applyFont="0" applyFill="0" applyBorder="0" applyAlignment="0" applyProtection="0"/>
    <xf numFmtId="0" fontId="1" fillId="0" borderId="0"/>
    <xf numFmtId="165" fontId="19" fillId="0" borderId="0" applyFont="0" applyFill="0" applyBorder="0" applyAlignment="0" applyProtection="0"/>
    <xf numFmtId="0" fontId="19" fillId="0" borderId="0"/>
    <xf numFmtId="43" fontId="19" fillId="0" borderId="0" applyFont="0" applyFill="0" applyBorder="0" applyAlignment="0" applyProtection="0"/>
    <xf numFmtId="41" fontId="19"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 fillId="0" borderId="0"/>
    <xf numFmtId="0" fontId="19" fillId="0" borderId="0"/>
    <xf numFmtId="168"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3"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9" fillId="0" borderId="0"/>
    <xf numFmtId="0" fontId="1" fillId="0" borderId="0"/>
    <xf numFmtId="0" fontId="25"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19" fillId="0" borderId="0"/>
    <xf numFmtId="0" fontId="19" fillId="0" borderId="0"/>
    <xf numFmtId="44"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0" fontId="19" fillId="0" borderId="0"/>
    <xf numFmtId="0" fontId="1" fillId="0" borderId="0"/>
    <xf numFmtId="0" fontId="1" fillId="0" borderId="0"/>
    <xf numFmtId="0" fontId="1" fillId="0" borderId="0"/>
    <xf numFmtId="168" fontId="1" fillId="0" borderId="0" applyFont="0" applyFill="0" applyBorder="0" applyAlignment="0" applyProtection="0"/>
    <xf numFmtId="44" fontId="1" fillId="0" borderId="0" applyFont="0" applyFill="0" applyBorder="0" applyAlignment="0" applyProtection="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8"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4" fontId="19" fillId="0" borderId="0" applyFont="0" applyFill="0" applyBorder="0" applyAlignment="0" applyProtection="0"/>
    <xf numFmtId="0" fontId="1" fillId="0" borderId="0"/>
    <xf numFmtId="168"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9"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65" fontId="19" fillId="0" borderId="0" applyFont="0" applyFill="0" applyBorder="0" applyAlignment="0" applyProtection="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7" fillId="0" borderId="0"/>
    <xf numFmtId="0" fontId="1" fillId="0" borderId="0"/>
    <xf numFmtId="0" fontId="19" fillId="0" borderId="0"/>
    <xf numFmtId="0" fontId="1" fillId="0" borderId="0"/>
    <xf numFmtId="0" fontId="1" fillId="0" borderId="0"/>
    <xf numFmtId="0" fontId="1" fillId="0" borderId="0"/>
    <xf numFmtId="0" fontId="1" fillId="0" borderId="0"/>
    <xf numFmtId="0" fontId="21" fillId="0" borderId="0"/>
    <xf numFmtId="0" fontId="1" fillId="0" borderId="0"/>
    <xf numFmtId="0" fontId="26"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9" fontId="1" fillId="0" borderId="0" applyFont="0" applyFill="0" applyBorder="0" applyAlignment="0" applyProtection="0"/>
    <xf numFmtId="0" fontId="19" fillId="0" borderId="0"/>
    <xf numFmtId="43" fontId="1"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41" fontId="19"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4"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 fillId="0" borderId="0"/>
    <xf numFmtId="165" fontId="19" fillId="0" borderId="0" applyFont="0" applyFill="0" applyBorder="0" applyAlignment="0" applyProtection="0"/>
    <xf numFmtId="9" fontId="1" fillId="0" borderId="0" applyFont="0" applyFill="0" applyBorder="0" applyAlignment="0" applyProtection="0"/>
    <xf numFmtId="0" fontId="30" fillId="0" borderId="0"/>
    <xf numFmtId="0" fontId="31" fillId="0" borderId="0"/>
    <xf numFmtId="44" fontId="1"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xf numFmtId="0" fontId="1" fillId="0" borderId="0"/>
    <xf numFmtId="0" fontId="19" fillId="0" borderId="0"/>
    <xf numFmtId="0" fontId="19" fillId="0" borderId="0"/>
    <xf numFmtId="0" fontId="1" fillId="0" borderId="0"/>
    <xf numFmtId="0" fontId="1" fillId="0" borderId="0"/>
    <xf numFmtId="0" fontId="25" fillId="0" borderId="0"/>
    <xf numFmtId="0" fontId="19" fillId="0" borderId="0"/>
    <xf numFmtId="0" fontId="19" fillId="0" borderId="0"/>
    <xf numFmtId="0" fontId="19" fillId="0" borderId="0"/>
    <xf numFmtId="0" fontId="19" fillId="0" borderId="0"/>
    <xf numFmtId="0" fontId="1" fillId="0" borderId="0"/>
    <xf numFmtId="0" fontId="32" fillId="0" borderId="0" applyNumberFormat="0" applyFill="0" applyBorder="0" applyAlignment="0" applyProtection="0"/>
    <xf numFmtId="0" fontId="1" fillId="0" borderId="0"/>
    <xf numFmtId="43"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cellStyleXfs>
  <cellXfs count="201">
    <xf numFmtId="0" fontId="0" fillId="0" borderId="0" xfId="0"/>
    <xf numFmtId="0" fontId="4" fillId="0" borderId="0" xfId="0" applyFont="1" applyFill="1" applyBorder="1"/>
    <xf numFmtId="0" fontId="4" fillId="0" borderId="1" xfId="0" applyFont="1" applyFill="1" applyBorder="1"/>
    <xf numFmtId="0" fontId="4" fillId="0" borderId="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right"/>
    </xf>
    <xf numFmtId="0" fontId="4" fillId="0" borderId="4" xfId="0" applyFont="1" applyFill="1" applyBorder="1" applyAlignment="1">
      <alignment horizontal="left" vertical="center" wrapText="1"/>
    </xf>
    <xf numFmtId="0" fontId="4" fillId="0" borderId="12" xfId="0" applyFont="1" applyFill="1" applyBorder="1" applyAlignment="1">
      <alignment horizontal="right"/>
    </xf>
    <xf numFmtId="0" fontId="4" fillId="0" borderId="13" xfId="0" applyFont="1" applyFill="1" applyBorder="1" applyAlignment="1">
      <alignment horizontal="left" vertical="center" wrapText="1"/>
    </xf>
    <xf numFmtId="0" fontId="4" fillId="0" borderId="14" xfId="0" applyFont="1" applyFill="1" applyBorder="1"/>
    <xf numFmtId="0" fontId="6" fillId="0" borderId="0" xfId="0" applyFont="1" applyFill="1" applyBorder="1"/>
    <xf numFmtId="0" fontId="4" fillId="0" borderId="0" xfId="0" applyFont="1" applyFill="1" applyBorder="1" applyAlignment="1">
      <alignment vertical="center" wrapText="1"/>
    </xf>
    <xf numFmtId="0" fontId="4" fillId="0" borderId="2" xfId="0" applyFont="1" applyFill="1" applyBorder="1"/>
    <xf numFmtId="0" fontId="4" fillId="0" borderId="4" xfId="0" applyFont="1" applyFill="1" applyBorder="1"/>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applyAlignment="1">
      <alignment horizontal="center"/>
    </xf>
    <xf numFmtId="0" fontId="4" fillId="0" borderId="8" xfId="0" applyFont="1" applyFill="1" applyBorder="1"/>
    <xf numFmtId="0" fontId="4" fillId="0" borderId="14" xfId="0" applyFont="1" applyFill="1" applyBorder="1" applyAlignment="1">
      <alignment horizontal="center"/>
    </xf>
    <xf numFmtId="0" fontId="4" fillId="0" borderId="11" xfId="0" applyFont="1" applyFill="1" applyBorder="1"/>
    <xf numFmtId="0" fontId="4" fillId="0" borderId="12" xfId="0" applyFont="1" applyFill="1" applyBorder="1"/>
    <xf numFmtId="0" fontId="4" fillId="0" borderId="13" xfId="0" applyFont="1" applyFill="1" applyBorder="1"/>
    <xf numFmtId="167" fontId="11" fillId="0" borderId="0" xfId="3" applyNumberFormat="1" applyFont="1" applyFill="1" applyBorder="1" applyAlignment="1">
      <alignment horizontal="left" vertical="top"/>
    </xf>
    <xf numFmtId="0" fontId="10" fillId="0" borderId="0" xfId="0" applyFont="1" applyFill="1" applyBorder="1"/>
    <xf numFmtId="0" fontId="10" fillId="0" borderId="15" xfId="0" applyFont="1" applyFill="1" applyBorder="1" applyAlignment="1">
      <alignment horizontal="center" vertical="top"/>
    </xf>
    <xf numFmtId="0" fontId="10" fillId="0" borderId="0" xfId="0" applyFont="1" applyFill="1" applyBorder="1" applyAlignment="1">
      <alignment horizontal="center"/>
    </xf>
    <xf numFmtId="0" fontId="13" fillId="0" borderId="0" xfId="0" applyFont="1" applyFill="1" applyBorder="1"/>
    <xf numFmtId="0" fontId="15" fillId="0" borderId="15" xfId="0" applyFont="1" applyFill="1" applyBorder="1" applyAlignment="1">
      <alignment horizontal="center" vertical="center"/>
    </xf>
    <xf numFmtId="0" fontId="14" fillId="0" borderId="0" xfId="1" applyFont="1" applyFill="1" applyBorder="1" applyAlignment="1">
      <alignment horizontal="center" vertical="center"/>
    </xf>
    <xf numFmtId="0" fontId="24" fillId="0" borderId="0" xfId="0" applyFont="1" applyFill="1" applyBorder="1"/>
    <xf numFmtId="4" fontId="22" fillId="0" borderId="1" xfId="0" applyNumberFormat="1" applyFont="1" applyFill="1" applyBorder="1" applyAlignment="1">
      <alignment horizontal="center" vertical="center"/>
    </xf>
    <xf numFmtId="4" fontId="22" fillId="0" borderId="0"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8" fillId="0" borderId="15" xfId="0" applyFont="1" applyFill="1" applyBorder="1" applyAlignment="1">
      <alignment horizontal="center" vertical="center"/>
    </xf>
    <xf numFmtId="0" fontId="4" fillId="0" borderId="7" xfId="0" applyFont="1" applyFill="1" applyBorder="1" applyAlignment="1">
      <alignment horizontal="center" vertical="center" wrapText="1"/>
    </xf>
    <xf numFmtId="0" fontId="24" fillId="0" borderId="0" xfId="0" applyFont="1" applyFill="1" applyBorder="1" applyAlignment="1">
      <alignment horizontal="justify" vertical="justify"/>
    </xf>
    <xf numFmtId="0" fontId="28" fillId="0" borderId="15" xfId="0" applyFont="1" applyFill="1" applyBorder="1" applyAlignment="1">
      <alignment horizontal="justify" vertical="justify"/>
    </xf>
    <xf numFmtId="0" fontId="1" fillId="0" borderId="15" xfId="0" applyFont="1" applyFill="1" applyBorder="1" applyAlignment="1">
      <alignment horizontal="center" vertical="center"/>
    </xf>
    <xf numFmtId="0" fontId="28" fillId="0" borderId="15" xfId="0" applyFont="1" applyFill="1" applyBorder="1" applyAlignment="1">
      <alignment horizontal="justify" vertical="justify" wrapText="1"/>
    </xf>
    <xf numFmtId="0" fontId="0" fillId="0" borderId="0" xfId="0" applyFill="1" applyAlignment="1">
      <alignment vertical="top"/>
    </xf>
    <xf numFmtId="0" fontId="29" fillId="0" borderId="0" xfId="0" applyFont="1" applyFill="1" applyAlignment="1">
      <alignment vertical="top"/>
    </xf>
    <xf numFmtId="0" fontId="37" fillId="0" borderId="15" xfId="0" applyFont="1" applyBorder="1" applyAlignment="1">
      <alignment horizontal="center" vertical="center"/>
    </xf>
    <xf numFmtId="0" fontId="0" fillId="0" borderId="0" xfId="0" applyAlignment="1">
      <alignment vertical="top"/>
    </xf>
    <xf numFmtId="0" fontId="38" fillId="0" borderId="15" xfId="0" applyFont="1" applyBorder="1" applyAlignment="1">
      <alignment horizontal="center" vertical="center"/>
    </xf>
    <xf numFmtId="0" fontId="29" fillId="0" borderId="0" xfId="0" applyFont="1" applyAlignment="1">
      <alignment vertical="top"/>
    </xf>
    <xf numFmtId="0" fontId="28" fillId="0" borderId="15" xfId="2" applyFont="1" applyBorder="1" applyAlignment="1">
      <alignment horizontal="justify" vertical="justify" wrapText="1"/>
    </xf>
    <xf numFmtId="0" fontId="24" fillId="0" borderId="15" xfId="2" applyFont="1" applyFill="1" applyBorder="1" applyAlignment="1">
      <alignment horizontal="justify" vertical="center" wrapText="1"/>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165" fontId="4" fillId="0" borderId="0" xfId="276" applyFont="1" applyFill="1" applyBorder="1"/>
    <xf numFmtId="0" fontId="40" fillId="0" borderId="0" xfId="0" applyFont="1" applyFill="1" applyBorder="1"/>
    <xf numFmtId="0" fontId="39" fillId="0" borderId="15" xfId="0" applyFont="1" applyFill="1" applyBorder="1" applyAlignment="1">
      <alignment horizontal="center" vertical="top"/>
    </xf>
    <xf numFmtId="0" fontId="39" fillId="0" borderId="15" xfId="0" applyFont="1" applyFill="1" applyBorder="1" applyAlignment="1">
      <alignment horizontal="center" vertical="center"/>
    </xf>
    <xf numFmtId="0" fontId="39" fillId="0" borderId="15" xfId="0" applyFont="1" applyFill="1" applyBorder="1" applyAlignment="1">
      <alignment horizontal="justify" vertical="justify"/>
    </xf>
    <xf numFmtId="0" fontId="39" fillId="0" borderId="15" xfId="0" applyFont="1" applyFill="1" applyBorder="1" applyAlignment="1">
      <alignment horizontal="justify" vertical="justify" wrapText="1"/>
    </xf>
    <xf numFmtId="0" fontId="39" fillId="2" borderId="15" xfId="0" applyFont="1" applyFill="1" applyBorder="1" applyAlignment="1">
      <alignment horizontal="justify" vertical="justify" wrapText="1"/>
    </xf>
    <xf numFmtId="0" fontId="24" fillId="0" borderId="15" xfId="0" applyFont="1" applyBorder="1" applyAlignment="1">
      <alignment horizontal="center" vertical="center"/>
    </xf>
    <xf numFmtId="0" fontId="24" fillId="0" borderId="15" xfId="0" applyFont="1" applyBorder="1" applyAlignment="1">
      <alignment horizontal="justify" vertical="center"/>
    </xf>
    <xf numFmtId="4" fontId="24" fillId="0" borderId="15" xfId="1" applyNumberFormat="1" applyFont="1" applyBorder="1" applyAlignment="1">
      <alignment horizontal="center" vertical="center"/>
    </xf>
    <xf numFmtId="4" fontId="22" fillId="0" borderId="15" xfId="0" applyNumberFormat="1"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horizontal="justify" vertical="center"/>
    </xf>
    <xf numFmtId="1" fontId="24" fillId="0" borderId="15" xfId="1" applyNumberFormat="1" applyFont="1" applyFill="1" applyBorder="1" applyAlignment="1">
      <alignment horizontal="center" vertical="center"/>
    </xf>
    <xf numFmtId="4" fontId="24" fillId="0" borderId="15" xfId="1" applyNumberFormat="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5" xfId="2" applyFont="1" applyFill="1" applyBorder="1" applyAlignment="1">
      <alignment horizontal="justify" vertical="top" wrapText="1"/>
    </xf>
    <xf numFmtId="0" fontId="24" fillId="0" borderId="15" xfId="0" applyFont="1" applyFill="1" applyBorder="1" applyAlignment="1">
      <alignment horizontal="justify" vertical="center" wrapText="1"/>
    </xf>
    <xf numFmtId="4" fontId="24" fillId="0" borderId="15" xfId="56" applyNumberFormat="1" applyFont="1" applyFill="1" applyBorder="1" applyAlignment="1">
      <alignment horizontal="center" vertical="center"/>
    </xf>
    <xf numFmtId="0" fontId="28"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24" fillId="0" borderId="15" xfId="0" applyFont="1" applyFill="1" applyBorder="1" applyAlignment="1">
      <alignment horizontal="justify" vertical="justify"/>
    </xf>
    <xf numFmtId="0" fontId="24" fillId="0" borderId="15" xfId="2" applyFont="1" applyFill="1" applyBorder="1" applyAlignment="1">
      <alignment horizontal="justify" vertical="center"/>
    </xf>
    <xf numFmtId="4" fontId="28" fillId="0" borderId="15" xfId="1" applyNumberFormat="1" applyFont="1" applyBorder="1" applyAlignment="1">
      <alignment horizontal="center" vertical="center"/>
    </xf>
    <xf numFmtId="2" fontId="24" fillId="0" borderId="15" xfId="0" applyNumberFormat="1" applyFont="1" applyBorder="1" applyAlignment="1">
      <alignment horizontal="center" vertical="center"/>
    </xf>
    <xf numFmtId="0" fontId="24" fillId="0" borderId="15" xfId="56" applyFont="1" applyFill="1" applyBorder="1" applyAlignment="1">
      <alignment horizontal="center" vertical="center"/>
    </xf>
    <xf numFmtId="0" fontId="24" fillId="0" borderId="15" xfId="2" applyFont="1" applyBorder="1" applyAlignment="1">
      <alignment horizontal="justify" vertical="justify" wrapText="1"/>
    </xf>
    <xf numFmtId="4" fontId="24" fillId="0" borderId="15" xfId="0" applyNumberFormat="1" applyFont="1" applyFill="1" applyBorder="1" applyAlignment="1">
      <alignment horizontal="center" vertical="center"/>
    </xf>
    <xf numFmtId="4" fontId="41" fillId="0" borderId="15" xfId="0" applyNumberFormat="1" applyFont="1" applyFill="1" applyBorder="1" applyAlignment="1">
      <alignment horizontal="center" vertical="center"/>
    </xf>
    <xf numFmtId="1" fontId="24" fillId="0" borderId="15" xfId="2" applyNumberFormat="1" applyFont="1" applyFill="1" applyBorder="1" applyAlignment="1">
      <alignment horizontal="center" vertical="center"/>
    </xf>
    <xf numFmtId="0" fontId="24" fillId="0" borderId="15" xfId="0" applyFont="1" applyBorder="1" applyAlignment="1">
      <alignment vertical="top" wrapText="1"/>
    </xf>
    <xf numFmtId="165" fontId="43" fillId="0" borderId="15" xfId="276" applyFont="1" applyBorder="1" applyAlignment="1">
      <alignment vertical="top"/>
    </xf>
    <xf numFmtId="165" fontId="28" fillId="0" borderId="15" xfId="276" applyFont="1" applyFill="1" applyBorder="1" applyAlignment="1">
      <alignment horizontal="center" vertical="top"/>
    </xf>
    <xf numFmtId="165" fontId="24" fillId="0" borderId="15" xfId="276" applyFont="1" applyFill="1" applyBorder="1" applyAlignment="1">
      <alignment horizontal="center" vertical="center"/>
    </xf>
    <xf numFmtId="165" fontId="44" fillId="0" borderId="15" xfId="276" applyFont="1" applyBorder="1" applyAlignment="1">
      <alignment vertical="top" wrapText="1"/>
    </xf>
    <xf numFmtId="0" fontId="28" fillId="0" borderId="15" xfId="0" applyFont="1" applyFill="1" applyBorder="1" applyAlignment="1">
      <alignment horizontal="right" vertical="center"/>
    </xf>
    <xf numFmtId="0" fontId="28" fillId="0" borderId="15" xfId="0" applyFont="1" applyBorder="1" applyAlignment="1">
      <alignment horizontal="right" vertical="top"/>
    </xf>
    <xf numFmtId="0" fontId="24" fillId="0" borderId="15" xfId="0" applyFont="1" applyFill="1" applyBorder="1"/>
    <xf numFmtId="165" fontId="4" fillId="0" borderId="15" xfId="276" applyFont="1" applyFill="1" applyBorder="1"/>
    <xf numFmtId="0" fontId="4" fillId="0" borderId="15" xfId="0" applyFont="1" applyFill="1" applyBorder="1" applyAlignment="1">
      <alignment vertical="center" wrapText="1"/>
    </xf>
    <xf numFmtId="0" fontId="42" fillId="0" borderId="15" xfId="0" applyFont="1" applyFill="1" applyBorder="1" applyAlignment="1">
      <alignment horizontal="center" vertical="center"/>
    </xf>
    <xf numFmtId="165" fontId="28" fillId="0" borderId="15" xfId="276" applyFont="1" applyFill="1" applyBorder="1" applyAlignment="1">
      <alignment horizontal="center" vertical="center"/>
    </xf>
    <xf numFmtId="0" fontId="24" fillId="0" borderId="15" xfId="0" applyFont="1" applyFill="1" applyBorder="1" applyAlignment="1">
      <alignment horizontal="center" vertical="center"/>
    </xf>
    <xf numFmtId="0" fontId="28" fillId="0" borderId="15" xfId="0" applyFont="1" applyFill="1" applyBorder="1" applyAlignment="1">
      <alignment horizontal="center" vertical="center"/>
    </xf>
    <xf numFmtId="165" fontId="4" fillId="0" borderId="1" xfId="276" applyFont="1" applyFill="1" applyBorder="1"/>
    <xf numFmtId="165" fontId="4" fillId="0" borderId="5" xfId="276" applyFont="1" applyFill="1" applyBorder="1" applyAlignment="1">
      <alignment horizontal="right"/>
    </xf>
    <xf numFmtId="165" fontId="4" fillId="0" borderId="12" xfId="276" applyFont="1" applyFill="1" applyBorder="1" applyAlignment="1">
      <alignment horizontal="right"/>
    </xf>
    <xf numFmtId="165" fontId="43" fillId="0" borderId="15" xfId="276" applyFont="1" applyBorder="1" applyAlignment="1">
      <alignment horizontal="center" vertical="top"/>
    </xf>
    <xf numFmtId="2" fontId="24" fillId="0" borderId="15" xfId="0" applyNumberFormat="1" applyFont="1" applyFill="1" applyBorder="1" applyAlignment="1">
      <alignment horizontal="center" vertical="center"/>
    </xf>
    <xf numFmtId="165" fontId="43" fillId="0" borderId="15" xfId="276" applyFont="1" applyBorder="1" applyAlignment="1">
      <alignment vertical="center"/>
    </xf>
    <xf numFmtId="0" fontId="45" fillId="0" borderId="15" xfId="2" applyFont="1" applyFill="1" applyBorder="1" applyAlignment="1">
      <alignment horizontal="justify" vertical="center" wrapText="1"/>
    </xf>
    <xf numFmtId="0" fontId="45" fillId="0" borderId="15" xfId="0" applyFont="1" applyBorder="1" applyAlignment="1">
      <alignment horizontal="justify" vertical="center"/>
    </xf>
    <xf numFmtId="0" fontId="45" fillId="0" borderId="15" xfId="0" applyFont="1" applyBorder="1" applyAlignment="1">
      <alignment horizontal="justify" vertical="center" wrapText="1"/>
    </xf>
    <xf numFmtId="0" fontId="45" fillId="0" borderId="15" xfId="0" applyFont="1" applyBorder="1" applyAlignment="1">
      <alignment horizontal="left" vertical="center" wrapText="1"/>
    </xf>
    <xf numFmtId="165" fontId="44" fillId="0" borderId="15" xfId="276" applyFont="1" applyBorder="1" applyAlignment="1">
      <alignment vertical="center"/>
    </xf>
    <xf numFmtId="165" fontId="46" fillId="0" borderId="0" xfId="276" applyFont="1" applyFill="1" applyBorder="1"/>
    <xf numFmtId="165" fontId="46" fillId="0" borderId="9" xfId="276" applyFont="1" applyFill="1" applyBorder="1" applyAlignment="1">
      <alignment horizontal="center" vertical="center"/>
    </xf>
    <xf numFmtId="165" fontId="46" fillId="0" borderId="11" xfId="276" applyFont="1" applyFill="1" applyBorder="1" applyAlignment="1">
      <alignment horizontal="center" vertical="center"/>
    </xf>
    <xf numFmtId="165" fontId="46" fillId="0" borderId="9" xfId="276" applyFont="1" applyFill="1" applyBorder="1"/>
    <xf numFmtId="165" fontId="46" fillId="0" borderId="14" xfId="276" applyFont="1" applyFill="1" applyBorder="1"/>
    <xf numFmtId="165" fontId="44" fillId="0" borderId="15" xfId="276" applyFont="1" applyFill="1" applyBorder="1" applyAlignment="1">
      <alignment horizontal="center" vertical="center"/>
    </xf>
    <xf numFmtId="165" fontId="43" fillId="0" borderId="15" xfId="276" applyFont="1" applyFill="1" applyBorder="1" applyAlignment="1">
      <alignment horizontal="center" vertical="center"/>
    </xf>
    <xf numFmtId="165" fontId="46" fillId="0" borderId="15" xfId="276" applyFont="1" applyFill="1" applyBorder="1"/>
    <xf numFmtId="165" fontId="44" fillId="0" borderId="15" xfId="276" applyFont="1" applyFill="1" applyBorder="1" applyAlignment="1">
      <alignment horizontal="center" vertical="center"/>
    </xf>
    <xf numFmtId="0" fontId="15" fillId="3" borderId="15" xfId="0" applyFont="1" applyFill="1" applyBorder="1" applyAlignment="1">
      <alignment horizontal="center" vertical="center"/>
    </xf>
    <xf numFmtId="0" fontId="15" fillId="3" borderId="15" xfId="2" applyNumberFormat="1" applyFont="1" applyFill="1" applyBorder="1" applyAlignment="1">
      <alignment horizontal="justify" vertical="center" wrapText="1"/>
    </xf>
    <xf numFmtId="0" fontId="15" fillId="0" borderId="15" xfId="2" applyNumberFormat="1" applyFont="1" applyFill="1" applyBorder="1" applyAlignment="1">
      <alignment horizontal="justify" vertical="center" wrapText="1"/>
    </xf>
    <xf numFmtId="167" fontId="18" fillId="0" borderId="15" xfId="3" applyNumberFormat="1" applyFont="1" applyFill="1" applyBorder="1" applyAlignment="1">
      <alignment horizontal="left" vertical="top"/>
    </xf>
    <xf numFmtId="0" fontId="17" fillId="0" borderId="15" xfId="0" applyFont="1" applyFill="1" applyBorder="1"/>
    <xf numFmtId="165" fontId="48" fillId="0" borderId="15" xfId="276" applyFont="1" applyFill="1" applyBorder="1" applyAlignment="1">
      <alignment horizontal="left" vertical="top"/>
    </xf>
    <xf numFmtId="0" fontId="47" fillId="4" borderId="15" xfId="0" applyFont="1" applyFill="1" applyBorder="1" applyAlignment="1">
      <alignment horizontal="right"/>
    </xf>
    <xf numFmtId="0" fontId="47" fillId="4" borderId="15" xfId="0" applyFont="1" applyFill="1" applyBorder="1"/>
    <xf numFmtId="165" fontId="47" fillId="4" borderId="15" xfId="0" applyNumberFormat="1" applyFont="1" applyFill="1" applyBorder="1"/>
    <xf numFmtId="165" fontId="48" fillId="0" borderId="15" xfId="276" applyFont="1" applyFill="1" applyBorder="1"/>
    <xf numFmtId="0" fontId="24" fillId="0" borderId="15" xfId="0" applyFont="1" applyFill="1" applyBorder="1" applyAlignment="1">
      <alignment horizontal="center" vertical="center"/>
    </xf>
    <xf numFmtId="0" fontId="28" fillId="0" borderId="7" xfId="0" applyFont="1" applyFill="1" applyBorder="1" applyAlignment="1">
      <alignment horizontal="left" vertical="justify" wrapText="1"/>
    </xf>
    <xf numFmtId="1" fontId="24" fillId="0" borderId="15" xfId="15" applyNumberFormat="1" applyFont="1" applyFill="1" applyBorder="1" applyAlignment="1">
      <alignment horizontal="center" vertical="center"/>
    </xf>
    <xf numFmtId="1" fontId="24" fillId="0" borderId="15" xfId="56" applyNumberFormat="1" applyFont="1" applyFill="1" applyBorder="1" applyAlignment="1">
      <alignment horizontal="center" vertical="center"/>
    </xf>
    <xf numFmtId="0" fontId="24" fillId="0" borderId="15" xfId="1" applyFont="1" applyFill="1" applyBorder="1" applyAlignment="1">
      <alignment horizontal="center" vertical="center" wrapText="1"/>
    </xf>
    <xf numFmtId="0" fontId="24" fillId="5" borderId="15" xfId="1" applyFont="1" applyFill="1" applyBorder="1" applyAlignment="1">
      <alignment horizontal="center" vertical="center"/>
    </xf>
    <xf numFmtId="165" fontId="44" fillId="0" borderId="15" xfId="276" applyFont="1" applyFill="1" applyBorder="1" applyAlignment="1">
      <alignment horizontal="center"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6" xfId="0" applyFont="1" applyFill="1" applyBorder="1" applyAlignment="1">
      <alignment horizontal="center" vertical="center"/>
    </xf>
    <xf numFmtId="0" fontId="3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0" xfId="0" applyFont="1" applyFill="1" applyBorder="1" applyAlignment="1">
      <alignment horizontal="center"/>
    </xf>
    <xf numFmtId="0" fontId="34" fillId="0" borderId="0" xfId="0" applyFont="1" applyFill="1" applyBorder="1" applyAlignment="1">
      <alignment horizontal="center"/>
    </xf>
    <xf numFmtId="0" fontId="8" fillId="0" borderId="0" xfId="1" applyFont="1" applyFill="1" applyBorder="1" applyAlignment="1">
      <alignment horizontal="center"/>
    </xf>
    <xf numFmtId="0" fontId="9" fillId="0" borderId="0" xfId="1" applyFont="1" applyFill="1" applyBorder="1" applyAlignment="1">
      <alignment horizont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top"/>
    </xf>
    <xf numFmtId="0" fontId="22" fillId="0" borderId="6" xfId="0" applyFont="1" applyFill="1" applyBorder="1" applyAlignment="1">
      <alignment horizontal="left" vertical="top"/>
    </xf>
    <xf numFmtId="0" fontId="22" fillId="0" borderId="7" xfId="0" applyFont="1" applyFill="1" applyBorder="1" applyAlignment="1">
      <alignment horizontal="left" vertical="top"/>
    </xf>
    <xf numFmtId="0" fontId="22" fillId="0" borderId="12" xfId="0" applyFont="1" applyFill="1" applyBorder="1" applyAlignment="1">
      <alignment horizontal="left" vertical="top"/>
    </xf>
    <xf numFmtId="0" fontId="22" fillId="0" borderId="1" xfId="0" applyFont="1" applyFill="1" applyBorder="1" applyAlignment="1">
      <alignment horizontal="left" vertical="top"/>
    </xf>
    <xf numFmtId="0" fontId="22" fillId="0" borderId="13" xfId="0" applyFont="1" applyFill="1" applyBorder="1" applyAlignment="1">
      <alignment horizontal="left" vertical="top"/>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5" xfId="0" applyFont="1" applyFill="1" applyBorder="1" applyAlignment="1">
      <alignment horizontal="justify" vertical="justify"/>
    </xf>
    <xf numFmtId="4" fontId="28" fillId="0" borderId="15"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8" fillId="0" borderId="15" xfId="0" applyFont="1" applyFill="1" applyBorder="1" applyAlignment="1">
      <alignment horizontal="center" vertical="top"/>
    </xf>
    <xf numFmtId="0" fontId="15" fillId="3" borderId="2" xfId="2" applyNumberFormat="1" applyFont="1" applyFill="1" applyBorder="1" applyAlignment="1">
      <alignment horizontal="center" vertical="center" wrapText="1"/>
    </xf>
    <xf numFmtId="0" fontId="15" fillId="3" borderId="3" xfId="2" applyNumberFormat="1" applyFont="1" applyFill="1" applyBorder="1" applyAlignment="1">
      <alignment horizontal="center" vertical="center" wrapText="1"/>
    </xf>
    <xf numFmtId="0" fontId="15" fillId="3" borderId="4" xfId="2" applyNumberFormat="1" applyFont="1" applyFill="1" applyBorder="1" applyAlignment="1">
      <alignment horizontal="center" vertical="center" wrapText="1"/>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5" xfId="0" applyFont="1" applyFill="1" applyBorder="1" applyAlignment="1">
      <alignment horizontal="center" vertical="center"/>
    </xf>
    <xf numFmtId="0" fontId="4" fillId="0" borderId="6" xfId="0" applyFont="1" applyFill="1" applyBorder="1" applyAlignment="1"/>
    <xf numFmtId="0" fontId="4" fillId="0" borderId="12" xfId="0" applyFont="1" applyFill="1" applyBorder="1" applyAlignment="1"/>
    <xf numFmtId="0" fontId="4" fillId="0" borderId="1" xfId="0" applyFont="1" applyFill="1" applyBorder="1" applyAlignment="1"/>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5" fillId="0" borderId="7" xfId="0" applyFont="1" applyFill="1" applyBorder="1" applyAlignment="1">
      <alignment horizontal="justify" vertical="top" wrapText="1"/>
    </xf>
    <xf numFmtId="0" fontId="15" fillId="0" borderId="13" xfId="0" applyFont="1" applyFill="1" applyBorder="1" applyAlignment="1">
      <alignment horizontal="justify" vertical="top"/>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4" fillId="0" borderId="0" xfId="1" applyFont="1" applyFill="1" applyBorder="1" applyAlignment="1">
      <alignment horizontal="center" vertical="center"/>
    </xf>
  </cellXfs>
  <cellStyles count="334">
    <cellStyle name="Comma [0] 2" xfId="10" xr:uid="{00000000-0005-0000-0000-000000000000}"/>
    <cellStyle name="Comma 2" xfId="9" xr:uid="{00000000-0005-0000-0000-000001000000}"/>
    <cellStyle name="Comma 3" xfId="281" xr:uid="{00000000-0005-0000-0000-000002000000}"/>
    <cellStyle name="Comma 4" xfId="331" xr:uid="{00000000-0005-0000-0000-000003000000}"/>
    <cellStyle name="Comma 5" xfId="332" xr:uid="{00000000-0005-0000-0000-000004000000}"/>
    <cellStyle name="Currency 2" xfId="59" xr:uid="{00000000-0005-0000-0000-000005000000}"/>
    <cellStyle name="Currency 3" xfId="280" xr:uid="{00000000-0005-0000-0000-000006000000}"/>
    <cellStyle name="Euro" xfId="5" xr:uid="{00000000-0005-0000-0000-000007000000}"/>
    <cellStyle name="Euro 10" xfId="111" xr:uid="{00000000-0005-0000-0000-000008000000}"/>
    <cellStyle name="Euro 11" xfId="112" xr:uid="{00000000-0005-0000-0000-000009000000}"/>
    <cellStyle name="Euro 12" xfId="113" xr:uid="{00000000-0005-0000-0000-00000A000000}"/>
    <cellStyle name="Euro 13" xfId="114" xr:uid="{00000000-0005-0000-0000-00000B000000}"/>
    <cellStyle name="Euro 14" xfId="115" xr:uid="{00000000-0005-0000-0000-00000C000000}"/>
    <cellStyle name="Euro 15" xfId="116" xr:uid="{00000000-0005-0000-0000-00000D000000}"/>
    <cellStyle name="Euro 16" xfId="117" xr:uid="{00000000-0005-0000-0000-00000E000000}"/>
    <cellStyle name="Euro 17" xfId="118" xr:uid="{00000000-0005-0000-0000-00000F000000}"/>
    <cellStyle name="Euro 18" xfId="119" xr:uid="{00000000-0005-0000-0000-000010000000}"/>
    <cellStyle name="Euro 19" xfId="120" xr:uid="{00000000-0005-0000-0000-000011000000}"/>
    <cellStyle name="Euro 2" xfId="45" xr:uid="{00000000-0005-0000-0000-000012000000}"/>
    <cellStyle name="Euro 2 2" xfId="121" xr:uid="{00000000-0005-0000-0000-000013000000}"/>
    <cellStyle name="Euro 2 3" xfId="122" xr:uid="{00000000-0005-0000-0000-000014000000}"/>
    <cellStyle name="Euro 2 4" xfId="257" xr:uid="{00000000-0005-0000-0000-000015000000}"/>
    <cellStyle name="Euro 20" xfId="123" xr:uid="{00000000-0005-0000-0000-000016000000}"/>
    <cellStyle name="Euro 21" xfId="124" xr:uid="{00000000-0005-0000-0000-000017000000}"/>
    <cellStyle name="Euro 22" xfId="125" xr:uid="{00000000-0005-0000-0000-000018000000}"/>
    <cellStyle name="Euro 23" xfId="126" xr:uid="{00000000-0005-0000-0000-000019000000}"/>
    <cellStyle name="Euro 24" xfId="127" xr:uid="{00000000-0005-0000-0000-00001A000000}"/>
    <cellStyle name="Euro 25" xfId="24" xr:uid="{00000000-0005-0000-0000-00001B000000}"/>
    <cellStyle name="Euro 3" xfId="44" xr:uid="{00000000-0005-0000-0000-00001C000000}"/>
    <cellStyle name="Euro 3 2" xfId="92" xr:uid="{00000000-0005-0000-0000-00001D000000}"/>
    <cellStyle name="Euro 4" xfId="77" xr:uid="{00000000-0005-0000-0000-00001E000000}"/>
    <cellStyle name="Euro 4 2" xfId="98" xr:uid="{00000000-0005-0000-0000-00001F000000}"/>
    <cellStyle name="Euro 5" xfId="128" xr:uid="{00000000-0005-0000-0000-000020000000}"/>
    <cellStyle name="Euro 6" xfId="129" xr:uid="{00000000-0005-0000-0000-000021000000}"/>
    <cellStyle name="Euro 7" xfId="130" xr:uid="{00000000-0005-0000-0000-000022000000}"/>
    <cellStyle name="Euro 8" xfId="131" xr:uid="{00000000-0005-0000-0000-000023000000}"/>
    <cellStyle name="Euro 9" xfId="132" xr:uid="{00000000-0005-0000-0000-000024000000}"/>
    <cellStyle name="Excel Built-in Normal" xfId="82" xr:uid="{00000000-0005-0000-0000-000025000000}"/>
    <cellStyle name="Excel Built-in Normal 1" xfId="79" xr:uid="{00000000-0005-0000-0000-000026000000}"/>
    <cellStyle name="Hipervínculo 2" xfId="302" xr:uid="{00000000-0005-0000-0000-000027000000}"/>
    <cellStyle name="Hyperlink 2" xfId="318" xr:uid="{00000000-0005-0000-0000-000028000000}"/>
    <cellStyle name="Millares [0] 2" xfId="11" xr:uid="{00000000-0005-0000-0000-000029000000}"/>
    <cellStyle name="Millares [0] 2 2" xfId="60" xr:uid="{00000000-0005-0000-0000-00002A000000}"/>
    <cellStyle name="Millares [0] 2 2 2" xfId="221" xr:uid="{00000000-0005-0000-0000-00002B000000}"/>
    <cellStyle name="Millares [0] 2 3" xfId="133" xr:uid="{00000000-0005-0000-0000-00002C000000}"/>
    <cellStyle name="Millares [0] 2 3 2" xfId="222" xr:uid="{00000000-0005-0000-0000-00002D000000}"/>
    <cellStyle name="Millares [0] 2 4" xfId="202" xr:uid="{00000000-0005-0000-0000-00002E000000}"/>
    <cellStyle name="Millares [0] 2 5" xfId="46" xr:uid="{00000000-0005-0000-0000-00002F000000}"/>
    <cellStyle name="Millares 10" xfId="30" xr:uid="{00000000-0005-0000-0000-000030000000}"/>
    <cellStyle name="Millares 10 2" xfId="61" xr:uid="{00000000-0005-0000-0000-000031000000}"/>
    <cellStyle name="Millares 10 3" xfId="90" xr:uid="{00000000-0005-0000-0000-000032000000}"/>
    <cellStyle name="Millares 10 4" xfId="89" xr:uid="{00000000-0005-0000-0000-000033000000}"/>
    <cellStyle name="Millares 11" xfId="134" xr:uid="{00000000-0005-0000-0000-000034000000}"/>
    <cellStyle name="Millares 11 2" xfId="223" xr:uid="{00000000-0005-0000-0000-000035000000}"/>
    <cellStyle name="Millares 12" xfId="260" xr:uid="{00000000-0005-0000-0000-000036000000}"/>
    <cellStyle name="Millares 13" xfId="88" xr:uid="{00000000-0005-0000-0000-000037000000}"/>
    <cellStyle name="Millares 13 2" xfId="203" xr:uid="{00000000-0005-0000-0000-000038000000}"/>
    <cellStyle name="Millares 13 3" xfId="101" xr:uid="{00000000-0005-0000-0000-000039000000}"/>
    <cellStyle name="Millares 14" xfId="102" xr:uid="{00000000-0005-0000-0000-00003A000000}"/>
    <cellStyle name="Millares 14 2" xfId="204" xr:uid="{00000000-0005-0000-0000-00003B000000}"/>
    <cellStyle name="Millares 15" xfId="263" xr:uid="{00000000-0005-0000-0000-00003C000000}"/>
    <cellStyle name="Millares 16" xfId="268" xr:uid="{00000000-0005-0000-0000-00003D000000}"/>
    <cellStyle name="Millares 17" xfId="271" xr:uid="{00000000-0005-0000-0000-00003E000000}"/>
    <cellStyle name="Millares 18" xfId="265" xr:uid="{00000000-0005-0000-0000-00003F000000}"/>
    <cellStyle name="Millares 19" xfId="262" xr:uid="{00000000-0005-0000-0000-000040000000}"/>
    <cellStyle name="Millares 2" xfId="12" xr:uid="{00000000-0005-0000-0000-000041000000}"/>
    <cellStyle name="Millares 2 2" xfId="48" xr:uid="{00000000-0005-0000-0000-000042000000}"/>
    <cellStyle name="Millares 2 2 2" xfId="27" xr:uid="{00000000-0005-0000-0000-000043000000}"/>
    <cellStyle name="Millares 2 2 2 2" xfId="135" xr:uid="{00000000-0005-0000-0000-000044000000}"/>
    <cellStyle name="Millares 2 2 2 2 2" xfId="224" xr:uid="{00000000-0005-0000-0000-000045000000}"/>
    <cellStyle name="Millares 2 2 2 3" xfId="201" xr:uid="{00000000-0005-0000-0000-000046000000}"/>
    <cellStyle name="Millares 2 2 3" xfId="20" xr:uid="{00000000-0005-0000-0000-000047000000}"/>
    <cellStyle name="Millares 2 2 3 2" xfId="26" xr:uid="{00000000-0005-0000-0000-000048000000}"/>
    <cellStyle name="Millares 2 2 3 3" xfId="136" xr:uid="{00000000-0005-0000-0000-000049000000}"/>
    <cellStyle name="Millares 2 2 4" xfId="63" xr:uid="{00000000-0005-0000-0000-00004A000000}"/>
    <cellStyle name="Millares 2 2 4 2" xfId="137" xr:uid="{00000000-0005-0000-0000-00004B000000}"/>
    <cellStyle name="Millares 2 2 5" xfId="94" xr:uid="{00000000-0005-0000-0000-00004C000000}"/>
    <cellStyle name="Millares 2 2 6" xfId="81" xr:uid="{00000000-0005-0000-0000-00004D000000}"/>
    <cellStyle name="Millares 2 2 6 2" xfId="138" xr:uid="{00000000-0005-0000-0000-00004E000000}"/>
    <cellStyle name="Millares 2 3" xfId="49" xr:uid="{00000000-0005-0000-0000-00004F000000}"/>
    <cellStyle name="Millares 2 3 2" xfId="95" xr:uid="{00000000-0005-0000-0000-000050000000}"/>
    <cellStyle name="Millares 2 3 2 2" xfId="225" xr:uid="{00000000-0005-0000-0000-000051000000}"/>
    <cellStyle name="Millares 2 3 2 2 2" xfId="313" xr:uid="{00000000-0005-0000-0000-000052000000}"/>
    <cellStyle name="Millares 2 3 2 3" xfId="139" xr:uid="{00000000-0005-0000-0000-000053000000}"/>
    <cellStyle name="Millares 2 3 3" xfId="83" xr:uid="{00000000-0005-0000-0000-000054000000}"/>
    <cellStyle name="Millares 2 3 3 2" xfId="141" xr:uid="{00000000-0005-0000-0000-000055000000}"/>
    <cellStyle name="Millares 2 3 3 2 2" xfId="227" xr:uid="{00000000-0005-0000-0000-000056000000}"/>
    <cellStyle name="Millares 2 3 3 3" xfId="226" xr:uid="{00000000-0005-0000-0000-000057000000}"/>
    <cellStyle name="Millares 2 3 3 4" xfId="140" xr:uid="{00000000-0005-0000-0000-000058000000}"/>
    <cellStyle name="Millares 2 3 3 5" xfId="285" xr:uid="{00000000-0005-0000-0000-000059000000}"/>
    <cellStyle name="Millares 2 3 4" xfId="142" xr:uid="{00000000-0005-0000-0000-00005A000000}"/>
    <cellStyle name="Millares 2 3 4 2" xfId="228" xr:uid="{00000000-0005-0000-0000-00005B000000}"/>
    <cellStyle name="Millares 2 3 4 3" xfId="305" xr:uid="{00000000-0005-0000-0000-00005C000000}"/>
    <cellStyle name="Millares 2 3 5" xfId="205" xr:uid="{00000000-0005-0000-0000-00005D000000}"/>
    <cellStyle name="Millares 2 3 6" xfId="103" xr:uid="{00000000-0005-0000-0000-00005E000000}"/>
    <cellStyle name="Millares 2 4" xfId="47" xr:uid="{00000000-0005-0000-0000-00005F000000}"/>
    <cellStyle name="Millares 2 4 10" xfId="85" xr:uid="{00000000-0005-0000-0000-000060000000}"/>
    <cellStyle name="Millares 2 4 2" xfId="84" xr:uid="{00000000-0005-0000-0000-000061000000}"/>
    <cellStyle name="Millares 2 4 2 2" xfId="229" xr:uid="{00000000-0005-0000-0000-000062000000}"/>
    <cellStyle name="Millares 2 4 2 3" xfId="314" xr:uid="{00000000-0005-0000-0000-000063000000}"/>
    <cellStyle name="Millares 2 4 3" xfId="93" xr:uid="{00000000-0005-0000-0000-000064000000}"/>
    <cellStyle name="Millares 2 4 4" xfId="80" xr:uid="{00000000-0005-0000-0000-000065000000}"/>
    <cellStyle name="Millares 2 4 5" xfId="143" xr:uid="{00000000-0005-0000-0000-000066000000}"/>
    <cellStyle name="Millares 2 5" xfId="62" xr:uid="{00000000-0005-0000-0000-000067000000}"/>
    <cellStyle name="Millares 2 5 2" xfId="230" xr:uid="{00000000-0005-0000-0000-000068000000}"/>
    <cellStyle name="Millares 2 5 2 2" xfId="315" xr:uid="{00000000-0005-0000-0000-000069000000}"/>
    <cellStyle name="Millares 2 5 3" xfId="144" xr:uid="{00000000-0005-0000-0000-00006A000000}"/>
    <cellStyle name="Millares 2 6" xfId="145" xr:uid="{00000000-0005-0000-0000-00006B000000}"/>
    <cellStyle name="Millares 2 7" xfId="146" xr:uid="{00000000-0005-0000-0000-00006C000000}"/>
    <cellStyle name="Millares 2 7 2" xfId="304" xr:uid="{00000000-0005-0000-0000-00006D000000}"/>
    <cellStyle name="Millares 2 8" xfId="147" xr:uid="{00000000-0005-0000-0000-00006E000000}"/>
    <cellStyle name="Millares 2 9" xfId="255" xr:uid="{00000000-0005-0000-0000-00006F000000}"/>
    <cellStyle name="Millares 20" xfId="272" xr:uid="{00000000-0005-0000-0000-000070000000}"/>
    <cellStyle name="Millares 21" xfId="267" xr:uid="{00000000-0005-0000-0000-000071000000}"/>
    <cellStyle name="Millares 22" xfId="270" xr:uid="{00000000-0005-0000-0000-000072000000}"/>
    <cellStyle name="Millares 23" xfId="261" xr:uid="{00000000-0005-0000-0000-000073000000}"/>
    <cellStyle name="Millares 24" xfId="264" xr:uid="{00000000-0005-0000-0000-000074000000}"/>
    <cellStyle name="Millares 25" xfId="253" xr:uid="{00000000-0005-0000-0000-000075000000}"/>
    <cellStyle name="Millares 26" xfId="273" xr:uid="{00000000-0005-0000-0000-000076000000}"/>
    <cellStyle name="Millares 27" xfId="266" xr:uid="{00000000-0005-0000-0000-000077000000}"/>
    <cellStyle name="Millares 28" xfId="269" xr:uid="{00000000-0005-0000-0000-000078000000}"/>
    <cellStyle name="Millares 3" xfId="13" xr:uid="{00000000-0005-0000-0000-000079000000}"/>
    <cellStyle name="Millares 3 2" xfId="50" xr:uid="{00000000-0005-0000-0000-00007A000000}"/>
    <cellStyle name="Millares 3 2 2" xfId="65" xr:uid="{00000000-0005-0000-0000-00007B000000}"/>
    <cellStyle name="Millares 3 3" xfId="18" xr:uid="{00000000-0005-0000-0000-00007C000000}"/>
    <cellStyle name="Millares 3 3 2" xfId="148" xr:uid="{00000000-0005-0000-0000-00007D000000}"/>
    <cellStyle name="Millares 3 3 2 2" xfId="232" xr:uid="{00000000-0005-0000-0000-00007E000000}"/>
    <cellStyle name="Millares 3 3 3" xfId="231" xr:uid="{00000000-0005-0000-0000-00007F000000}"/>
    <cellStyle name="Millares 3 4" xfId="64" xr:uid="{00000000-0005-0000-0000-000080000000}"/>
    <cellStyle name="Millares 3 4 2" xfId="149" xr:uid="{00000000-0005-0000-0000-000081000000}"/>
    <cellStyle name="Millares 3 4 2 2" xfId="317" xr:uid="{00000000-0005-0000-0000-000082000000}"/>
    <cellStyle name="Millares 3 5" xfId="206" xr:uid="{00000000-0005-0000-0000-000083000000}"/>
    <cellStyle name="Millares 3 5 2" xfId="316" xr:uid="{00000000-0005-0000-0000-000084000000}"/>
    <cellStyle name="Millares 3 6" xfId="33" xr:uid="{00000000-0005-0000-0000-000085000000}"/>
    <cellStyle name="Millares 3 6 2" xfId="306" xr:uid="{00000000-0005-0000-0000-000086000000}"/>
    <cellStyle name="Millares 4" xfId="25" xr:uid="{00000000-0005-0000-0000-000087000000}"/>
    <cellStyle name="Millares 4 2" xfId="66" xr:uid="{00000000-0005-0000-0000-000088000000}"/>
    <cellStyle name="Millares 4 2 2" xfId="150" xr:uid="{00000000-0005-0000-0000-000089000000}"/>
    <cellStyle name="Millares 4 2 2 2" xfId="233" xr:uid="{00000000-0005-0000-0000-00008A000000}"/>
    <cellStyle name="Millares 4 2 3" xfId="208" xr:uid="{00000000-0005-0000-0000-00008B000000}"/>
    <cellStyle name="Millares 4 2 4" xfId="105" xr:uid="{00000000-0005-0000-0000-00008C000000}"/>
    <cellStyle name="Millares 4 3" xfId="106" xr:uid="{00000000-0005-0000-0000-00008D000000}"/>
    <cellStyle name="Millares 4 3 2" xfId="209" xr:uid="{00000000-0005-0000-0000-00008E000000}"/>
    <cellStyle name="Millares 4 4" xfId="151" xr:uid="{00000000-0005-0000-0000-00008F000000}"/>
    <cellStyle name="Millares 4 4 2" xfId="234" xr:uid="{00000000-0005-0000-0000-000090000000}"/>
    <cellStyle name="Millares 4 4 3" xfId="286" xr:uid="{00000000-0005-0000-0000-000091000000}"/>
    <cellStyle name="Millares 4 5" xfId="207" xr:uid="{00000000-0005-0000-0000-000092000000}"/>
    <cellStyle name="Millares 4 5 2" xfId="307" xr:uid="{00000000-0005-0000-0000-000093000000}"/>
    <cellStyle name="Millares 4 6" xfId="104" xr:uid="{00000000-0005-0000-0000-000094000000}"/>
    <cellStyle name="Millares 5" xfId="36" xr:uid="{00000000-0005-0000-0000-000095000000}"/>
    <cellStyle name="Millares 5 2" xfId="67" xr:uid="{00000000-0005-0000-0000-000096000000}"/>
    <cellStyle name="Millares 5 2 2" xfId="235" xr:uid="{00000000-0005-0000-0000-000097000000}"/>
    <cellStyle name="Millares 5 3" xfId="152" xr:uid="{00000000-0005-0000-0000-000098000000}"/>
    <cellStyle name="Millares 5 3 2" xfId="236" xr:uid="{00000000-0005-0000-0000-000099000000}"/>
    <cellStyle name="Millares 5 4" xfId="210" xr:uid="{00000000-0005-0000-0000-00009A000000}"/>
    <cellStyle name="Millares 6" xfId="51" xr:uid="{00000000-0005-0000-0000-00009B000000}"/>
    <cellStyle name="Millares 6 2" xfId="68" xr:uid="{00000000-0005-0000-0000-00009C000000}"/>
    <cellStyle name="Millares 6 2 2" xfId="238" xr:uid="{00000000-0005-0000-0000-00009D000000}"/>
    <cellStyle name="Millares 6 3" xfId="237" xr:uid="{00000000-0005-0000-0000-00009E000000}"/>
    <cellStyle name="Millares 6 3 2" xfId="319" xr:uid="{00000000-0005-0000-0000-00009F000000}"/>
    <cellStyle name="Millares 6 4" xfId="308" xr:uid="{00000000-0005-0000-0000-0000A0000000}"/>
    <cellStyle name="Millares 7" xfId="52" xr:uid="{00000000-0005-0000-0000-0000A1000000}"/>
    <cellStyle name="Millares 7 2" xfId="69" xr:uid="{00000000-0005-0000-0000-0000A2000000}"/>
    <cellStyle name="Millares 7 2 2" xfId="239" xr:uid="{00000000-0005-0000-0000-0000A3000000}"/>
    <cellStyle name="Millares 7 3" xfId="153" xr:uid="{00000000-0005-0000-0000-0000A4000000}"/>
    <cellStyle name="Millares 8" xfId="154" xr:uid="{00000000-0005-0000-0000-0000A5000000}"/>
    <cellStyle name="Millares 8 2" xfId="320" xr:uid="{00000000-0005-0000-0000-0000A6000000}"/>
    <cellStyle name="Millares 8 3" xfId="287" xr:uid="{00000000-0005-0000-0000-0000A7000000}"/>
    <cellStyle name="Millares 9" xfId="155" xr:uid="{00000000-0005-0000-0000-0000A8000000}"/>
    <cellStyle name="Moneda" xfId="276" builtinId="4"/>
    <cellStyle name="Moneda 2" xfId="7" xr:uid="{00000000-0005-0000-0000-0000AA000000}"/>
    <cellStyle name="Moneda 2 2" xfId="70" xr:uid="{00000000-0005-0000-0000-0000AB000000}"/>
    <cellStyle name="Moneda 2 3" xfId="156" xr:uid="{00000000-0005-0000-0000-0000AC000000}"/>
    <cellStyle name="Moneda 2 4" xfId="256" xr:uid="{00000000-0005-0000-0000-0000AD000000}"/>
    <cellStyle name="Moneda 2 5" xfId="250" xr:uid="{00000000-0005-0000-0000-0000AE000000}"/>
    <cellStyle name="Moneda 2 6" xfId="38" xr:uid="{00000000-0005-0000-0000-0000AF000000}"/>
    <cellStyle name="Moneda 3" xfId="53" xr:uid="{00000000-0005-0000-0000-0000B0000000}"/>
    <cellStyle name="Moneda 3 2" xfId="71" xr:uid="{00000000-0005-0000-0000-0000B1000000}"/>
    <cellStyle name="Moneda 3 2 2" xfId="158" xr:uid="{00000000-0005-0000-0000-0000B2000000}"/>
    <cellStyle name="Moneda 3 2 3" xfId="159" xr:uid="{00000000-0005-0000-0000-0000B3000000}"/>
    <cellStyle name="Moneda 3 3" xfId="160" xr:uid="{00000000-0005-0000-0000-0000B4000000}"/>
    <cellStyle name="Moneda 3 4" xfId="161" xr:uid="{00000000-0005-0000-0000-0000B5000000}"/>
    <cellStyle name="Moneda 3 5" xfId="162" xr:uid="{00000000-0005-0000-0000-0000B6000000}"/>
    <cellStyle name="Moneda 3 6" xfId="157" xr:uid="{00000000-0005-0000-0000-0000B7000000}"/>
    <cellStyle name="Moneda 4" xfId="54" xr:uid="{00000000-0005-0000-0000-0000B8000000}"/>
    <cellStyle name="Moneda 4 2" xfId="72" xr:uid="{00000000-0005-0000-0000-0000B9000000}"/>
    <cellStyle name="Moneda 4 2 2" xfId="164" xr:uid="{00000000-0005-0000-0000-0000BA000000}"/>
    <cellStyle name="Moneda 4 2 2 2" xfId="322" xr:uid="{00000000-0005-0000-0000-0000BB000000}"/>
    <cellStyle name="Moneda 4 3" xfId="163" xr:uid="{00000000-0005-0000-0000-0000BC000000}"/>
    <cellStyle name="Moneda 4 3 2" xfId="321" xr:uid="{00000000-0005-0000-0000-0000BD000000}"/>
    <cellStyle name="Moneda 4 3 3" xfId="288" xr:uid="{00000000-0005-0000-0000-0000BE000000}"/>
    <cellStyle name="Moneda 4 4" xfId="309" xr:uid="{00000000-0005-0000-0000-0000BF000000}"/>
    <cellStyle name="Moneda 5" xfId="78" xr:uid="{00000000-0005-0000-0000-0000C0000000}"/>
    <cellStyle name="Moneda 5 2" xfId="99" xr:uid="{00000000-0005-0000-0000-0000C1000000}"/>
    <cellStyle name="Moneda 5 2 2" xfId="323" xr:uid="{00000000-0005-0000-0000-0000C2000000}"/>
    <cellStyle name="Moneda 5 3" xfId="289" xr:uid="{00000000-0005-0000-0000-0000C3000000}"/>
    <cellStyle name="Moneda 6" xfId="96" xr:uid="{00000000-0005-0000-0000-0000C4000000}"/>
    <cellStyle name="Moneda 6 2" xfId="165" xr:uid="{00000000-0005-0000-0000-0000C5000000}"/>
    <cellStyle name="Moneda 7" xfId="166" xr:uid="{00000000-0005-0000-0000-0000C6000000}"/>
    <cellStyle name="Moneda 7 2" xfId="240" xr:uid="{00000000-0005-0000-0000-0000C7000000}"/>
    <cellStyle name="Moneda 8" xfId="333" xr:uid="{00000000-0005-0000-0000-0000C8000000}"/>
    <cellStyle name="Normal" xfId="0" builtinId="0"/>
    <cellStyle name="Normal 10" xfId="22" xr:uid="{00000000-0005-0000-0000-0000CA000000}"/>
    <cellStyle name="Normal 10 2" xfId="167" xr:uid="{00000000-0005-0000-0000-0000CB000000}"/>
    <cellStyle name="Normal 11" xfId="34" xr:uid="{00000000-0005-0000-0000-0000CC000000}"/>
    <cellStyle name="Normal 11 2" xfId="168" xr:uid="{00000000-0005-0000-0000-0000CD000000}"/>
    <cellStyle name="Normal 11 2 2" xfId="301" xr:uid="{00000000-0005-0000-0000-0000CE000000}"/>
    <cellStyle name="Normal 12" xfId="43" xr:uid="{00000000-0005-0000-0000-0000CF000000}"/>
    <cellStyle name="Normal 12 2" xfId="91" xr:uid="{00000000-0005-0000-0000-0000D0000000}"/>
    <cellStyle name="Normal 12 3" xfId="170" xr:uid="{00000000-0005-0000-0000-0000D1000000}"/>
    <cellStyle name="Normal 12 3 2" xfId="242" xr:uid="{00000000-0005-0000-0000-0000D2000000}"/>
    <cellStyle name="Normal 12 4" xfId="241" xr:uid="{00000000-0005-0000-0000-0000D3000000}"/>
    <cellStyle name="Normal 12 5" xfId="169" xr:uid="{00000000-0005-0000-0000-0000D4000000}"/>
    <cellStyle name="Normal 13" xfId="28" xr:uid="{00000000-0005-0000-0000-0000D5000000}"/>
    <cellStyle name="Normal 13 2" xfId="171" xr:uid="{00000000-0005-0000-0000-0000D6000000}"/>
    <cellStyle name="Normal 14" xfId="76" xr:uid="{00000000-0005-0000-0000-0000D7000000}"/>
    <cellStyle name="Normal 14 2" xfId="97" xr:uid="{00000000-0005-0000-0000-0000D8000000}"/>
    <cellStyle name="Normal 14 2 2" xfId="243" xr:uid="{00000000-0005-0000-0000-0000D9000000}"/>
    <cellStyle name="Normal 14 2 3" xfId="172" xr:uid="{00000000-0005-0000-0000-0000DA000000}"/>
    <cellStyle name="Normal 14 3" xfId="173" xr:uid="{00000000-0005-0000-0000-0000DB000000}"/>
    <cellStyle name="Normal 15" xfId="55" xr:uid="{00000000-0005-0000-0000-0000DC000000}"/>
    <cellStyle name="Normal 15 2" xfId="174" xr:uid="{00000000-0005-0000-0000-0000DD000000}"/>
    <cellStyle name="Normal 16" xfId="175" xr:uid="{00000000-0005-0000-0000-0000DE000000}"/>
    <cellStyle name="Normal 17" xfId="75" xr:uid="{00000000-0005-0000-0000-0000DF000000}"/>
    <cellStyle name="Normal 17 2" xfId="211" xr:uid="{00000000-0005-0000-0000-0000E0000000}"/>
    <cellStyle name="Normal 17 2 2" xfId="312" xr:uid="{00000000-0005-0000-0000-0000E1000000}"/>
    <cellStyle name="Normal 17 3" xfId="284" xr:uid="{00000000-0005-0000-0000-0000E2000000}"/>
    <cellStyle name="Normal 18" xfId="86" xr:uid="{00000000-0005-0000-0000-0000E3000000}"/>
    <cellStyle name="Normal 18 2" xfId="87" xr:uid="{00000000-0005-0000-0000-0000E4000000}"/>
    <cellStyle name="Normal 18 2 2" xfId="244" xr:uid="{00000000-0005-0000-0000-0000E5000000}"/>
    <cellStyle name="Normal 18 3" xfId="176" xr:uid="{00000000-0005-0000-0000-0000E6000000}"/>
    <cellStyle name="Normal 19" xfId="177" xr:uid="{00000000-0005-0000-0000-0000E7000000}"/>
    <cellStyle name="Normal 19 2" xfId="329" xr:uid="{00000000-0005-0000-0000-0000E8000000}"/>
    <cellStyle name="Normal 19 3" xfId="297" xr:uid="{00000000-0005-0000-0000-0000E9000000}"/>
    <cellStyle name="Normal 2" xfId="1" xr:uid="{00000000-0005-0000-0000-0000EA000000}"/>
    <cellStyle name="Normal 2 2" xfId="56" xr:uid="{00000000-0005-0000-0000-0000EB000000}"/>
    <cellStyle name="Normal 2 2 2" xfId="15" xr:uid="{00000000-0005-0000-0000-0000EC000000}"/>
    <cellStyle name="Normal 2 2 2 2" xfId="74" xr:uid="{00000000-0005-0000-0000-0000ED000000}"/>
    <cellStyle name="Normal 2 2 2 2 2" xfId="178" xr:uid="{00000000-0005-0000-0000-0000EE000000}"/>
    <cellStyle name="Normal 2 2 2 3" xfId="17" xr:uid="{00000000-0005-0000-0000-0000EF000000}"/>
    <cellStyle name="Normal 2 2 2 3 2" xfId="212" xr:uid="{00000000-0005-0000-0000-0000F0000000}"/>
    <cellStyle name="Normal 2 2 2 4" xfId="179" xr:uid="{00000000-0005-0000-0000-0000F1000000}"/>
    <cellStyle name="Normal 2 2 3" xfId="180" xr:uid="{00000000-0005-0000-0000-0000F2000000}"/>
    <cellStyle name="Normal 2 3" xfId="8" xr:uid="{00000000-0005-0000-0000-0000F3000000}"/>
    <cellStyle name="Normal 2 3 2" xfId="181" xr:uid="{00000000-0005-0000-0000-0000F4000000}"/>
    <cellStyle name="Normal 2 3 3" xfId="32" xr:uid="{00000000-0005-0000-0000-0000F5000000}"/>
    <cellStyle name="Normal 2 4" xfId="182" xr:uid="{00000000-0005-0000-0000-0000F6000000}"/>
    <cellStyle name="Normal 2 4 2" xfId="245" xr:uid="{00000000-0005-0000-0000-0000F7000000}"/>
    <cellStyle name="Normal 2 5" xfId="183" xr:uid="{00000000-0005-0000-0000-0000F8000000}"/>
    <cellStyle name="Normal 20" xfId="100" xr:uid="{00000000-0005-0000-0000-0000F9000000}"/>
    <cellStyle name="Normal 20 2" xfId="258" xr:uid="{00000000-0005-0000-0000-0000FA000000}"/>
    <cellStyle name="Normal 20 3" xfId="298" xr:uid="{00000000-0005-0000-0000-0000FB000000}"/>
    <cellStyle name="Normal 21" xfId="184" xr:uid="{00000000-0005-0000-0000-0000FC000000}"/>
    <cellStyle name="Normal 21 2" xfId="330" xr:uid="{00000000-0005-0000-0000-0000FD000000}"/>
    <cellStyle name="Normal 22" xfId="251" xr:uid="{00000000-0005-0000-0000-0000FE000000}"/>
    <cellStyle name="Normal 23" xfId="185" xr:uid="{00000000-0005-0000-0000-0000FF000000}"/>
    <cellStyle name="Normal 24" xfId="186" xr:uid="{00000000-0005-0000-0000-000000010000}"/>
    <cellStyle name="Normal 25" xfId="249" xr:uid="{00000000-0005-0000-0000-000001010000}"/>
    <cellStyle name="Normal 25 2" xfId="275" xr:uid="{00000000-0005-0000-0000-000002010000}"/>
    <cellStyle name="Normal 26" xfId="274" xr:uid="{00000000-0005-0000-0000-000003010000}"/>
    <cellStyle name="Normal 3" xfId="4" xr:uid="{00000000-0005-0000-0000-000004010000}"/>
    <cellStyle name="Normal 3 2" xfId="29" xr:uid="{00000000-0005-0000-0000-000005010000}"/>
    <cellStyle name="Normal 3 2 2" xfId="39" xr:uid="{00000000-0005-0000-0000-000006010000}"/>
    <cellStyle name="Normal 3 2 3" xfId="187" xr:uid="{00000000-0005-0000-0000-000007010000}"/>
    <cellStyle name="Normal 3 2 3 2" xfId="290" xr:uid="{00000000-0005-0000-0000-000008010000}"/>
    <cellStyle name="Normal 3 3" xfId="37" xr:uid="{00000000-0005-0000-0000-000009010000}"/>
    <cellStyle name="Normal 3 3 2" xfId="213" xr:uid="{00000000-0005-0000-0000-00000A010000}"/>
    <cellStyle name="Normal 3 3 3" xfId="310" xr:uid="{00000000-0005-0000-0000-00000B010000}"/>
    <cellStyle name="Normal 3 3 4" xfId="282" xr:uid="{00000000-0005-0000-0000-00000C010000}"/>
    <cellStyle name="Normal 3 4" xfId="57" xr:uid="{00000000-0005-0000-0000-00000D010000}"/>
    <cellStyle name="Normal 3 4 2" xfId="188" xr:uid="{00000000-0005-0000-0000-00000E010000}"/>
    <cellStyle name="Normal 3 4 2 2" xfId="324" xr:uid="{00000000-0005-0000-0000-00000F010000}"/>
    <cellStyle name="Normal 3 5" xfId="14" xr:uid="{00000000-0005-0000-0000-000010010000}"/>
    <cellStyle name="Normal 3 5 2" xfId="300" xr:uid="{00000000-0005-0000-0000-000011010000}"/>
    <cellStyle name="Normal 4" xfId="6" xr:uid="{00000000-0005-0000-0000-000012010000}"/>
    <cellStyle name="Normal 4 2" xfId="189" xr:uid="{00000000-0005-0000-0000-000013010000}"/>
    <cellStyle name="Normal 4 2 2" xfId="190" xr:uid="{00000000-0005-0000-0000-000014010000}"/>
    <cellStyle name="Normal 4 3" xfId="191" xr:uid="{00000000-0005-0000-0000-000015010000}"/>
    <cellStyle name="Normal 4 4" xfId="254" xr:uid="{00000000-0005-0000-0000-000016010000}"/>
    <cellStyle name="Normal 48" xfId="107" xr:uid="{00000000-0005-0000-0000-000017010000}"/>
    <cellStyle name="Normal 48 2" xfId="214" xr:uid="{00000000-0005-0000-0000-000018010000}"/>
    <cellStyle name="Normal 5" xfId="31" xr:uid="{00000000-0005-0000-0000-000019010000}"/>
    <cellStyle name="Normal 5 2" xfId="108" xr:uid="{00000000-0005-0000-0000-00001A010000}"/>
    <cellStyle name="Normal 5 2 2" xfId="215" xr:uid="{00000000-0005-0000-0000-00001B010000}"/>
    <cellStyle name="Normal 5 3" xfId="192" xr:uid="{00000000-0005-0000-0000-00001C010000}"/>
    <cellStyle name="Normal 5 3 2" xfId="40" xr:uid="{00000000-0005-0000-0000-00001D010000}"/>
    <cellStyle name="Normal 5 3 2 2" xfId="220" xr:uid="{00000000-0005-0000-0000-00001E010000}"/>
    <cellStyle name="Normal 5 3 3" xfId="279" xr:uid="{00000000-0005-0000-0000-00001F010000}"/>
    <cellStyle name="Normal 5 4" xfId="23" xr:uid="{00000000-0005-0000-0000-000020010000}"/>
    <cellStyle name="Normal 5 4 2" xfId="200" xr:uid="{00000000-0005-0000-0000-000021010000}"/>
    <cellStyle name="Normal 5 4 2 2" xfId="325" xr:uid="{00000000-0005-0000-0000-000022010000}"/>
    <cellStyle name="Normal 5 4 3" xfId="216" xr:uid="{00000000-0005-0000-0000-000023010000}"/>
    <cellStyle name="Normal 6" xfId="58" xr:uid="{00000000-0005-0000-0000-000024010000}"/>
    <cellStyle name="Normal 6 2" xfId="193" xr:uid="{00000000-0005-0000-0000-000025010000}"/>
    <cellStyle name="Normal 6 2 2" xfId="292" xr:uid="{00000000-0005-0000-0000-000026010000}"/>
    <cellStyle name="Normal 6 2 2 2" xfId="326" xr:uid="{00000000-0005-0000-0000-000027010000}"/>
    <cellStyle name="Normal 6 2 3" xfId="311" xr:uid="{00000000-0005-0000-0000-000028010000}"/>
    <cellStyle name="Normal 6 2 4" xfId="283" xr:uid="{00000000-0005-0000-0000-000029010000}"/>
    <cellStyle name="Normal 6 3" xfId="73" xr:uid="{00000000-0005-0000-0000-00002A010000}"/>
    <cellStyle name="Normal 6 3 2" xfId="246" xr:uid="{00000000-0005-0000-0000-00002B010000}"/>
    <cellStyle name="Normal 6 3 3" xfId="291" xr:uid="{00000000-0005-0000-0000-00002C010000}"/>
    <cellStyle name="Normal 6 4" xfId="109" xr:uid="{00000000-0005-0000-0000-00002D010000}"/>
    <cellStyle name="Normal 6 4 2" xfId="299" xr:uid="{00000000-0005-0000-0000-00002E010000}"/>
    <cellStyle name="Normal 7" xfId="16" xr:uid="{00000000-0005-0000-0000-00002F010000}"/>
    <cellStyle name="Normal 7 2" xfId="41" xr:uid="{00000000-0005-0000-0000-000030010000}"/>
    <cellStyle name="Normal 7 2 2" xfId="194" xr:uid="{00000000-0005-0000-0000-000031010000}"/>
    <cellStyle name="Normal 7 2 2 2" xfId="247" xr:uid="{00000000-0005-0000-0000-000032010000}"/>
    <cellStyle name="Normal 7 2 3" xfId="218" xr:uid="{00000000-0005-0000-0000-000033010000}"/>
    <cellStyle name="Normal 7 3" xfId="35" xr:uid="{00000000-0005-0000-0000-000034010000}"/>
    <cellStyle name="Normal 7 3 2" xfId="219" xr:uid="{00000000-0005-0000-0000-000035010000}"/>
    <cellStyle name="Normal 7 3 2 2" xfId="294" xr:uid="{00000000-0005-0000-0000-000036010000}"/>
    <cellStyle name="Normal 7 3 3" xfId="110" xr:uid="{00000000-0005-0000-0000-000037010000}"/>
    <cellStyle name="Normal 7 3 3 2" xfId="328" xr:uid="{00000000-0005-0000-0000-000038010000}"/>
    <cellStyle name="Normal 7 4" xfId="195" xr:uid="{00000000-0005-0000-0000-000039010000}"/>
    <cellStyle name="Normal 7 4 2" xfId="327" xr:uid="{00000000-0005-0000-0000-00003A010000}"/>
    <cellStyle name="Normal 7 4 3" xfId="293" xr:uid="{00000000-0005-0000-0000-00003B010000}"/>
    <cellStyle name="Normal 7 5" xfId="217" xr:uid="{00000000-0005-0000-0000-00003C010000}"/>
    <cellStyle name="Normal 7 6" xfId="252" xr:uid="{00000000-0005-0000-0000-00003D010000}"/>
    <cellStyle name="Normal 7 7" xfId="19" xr:uid="{00000000-0005-0000-0000-00003E010000}"/>
    <cellStyle name="Normal 7 8" xfId="278" xr:uid="{00000000-0005-0000-0000-00003F010000}"/>
    <cellStyle name="Normal 8" xfId="21" xr:uid="{00000000-0005-0000-0000-000040010000}"/>
    <cellStyle name="Normal 8 2" xfId="196" xr:uid="{00000000-0005-0000-0000-000041010000}"/>
    <cellStyle name="Normal 9" xfId="42" xr:uid="{00000000-0005-0000-0000-000042010000}"/>
    <cellStyle name="Normal 9 2" xfId="198" xr:uid="{00000000-0005-0000-0000-000043010000}"/>
    <cellStyle name="Normal 9 2 2" xfId="296" xr:uid="{00000000-0005-0000-0000-000044010000}"/>
    <cellStyle name="Normal 9 2 3" xfId="303" xr:uid="{00000000-0005-0000-0000-000045010000}"/>
    <cellStyle name="Normal 9 3" xfId="248" xr:uid="{00000000-0005-0000-0000-000046010000}"/>
    <cellStyle name="Normal 9 3 2" xfId="295" xr:uid="{00000000-0005-0000-0000-000047010000}"/>
    <cellStyle name="Normal 9 4" xfId="197" xr:uid="{00000000-0005-0000-0000-000048010000}"/>
    <cellStyle name="Normal_GSANCHEZ 2" xfId="2" xr:uid="{00000000-0005-0000-0000-000049010000}"/>
    <cellStyle name="Normal_Presupuestos corregidos y aumentados(BUSTAMANTE)" xfId="3" xr:uid="{00000000-0005-0000-0000-00004A010000}"/>
    <cellStyle name="Percent 2" xfId="277" xr:uid="{00000000-0005-0000-0000-00004B010000}"/>
    <cellStyle name="Porcentaje 2" xfId="199" xr:uid="{00000000-0005-0000-0000-00004C010000}"/>
    <cellStyle name="Porcentaje 2 2" xfId="259" xr:uid="{00000000-0005-0000-0000-00004D010000}"/>
  </cellStyles>
  <dxfs count="179">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ill>
        <patternFill>
          <bgColor rgb="FFFFC000"/>
        </patternFill>
      </fill>
    </dxf>
    <dxf>
      <font>
        <b val="0"/>
        <i/>
      </font>
      <fill>
        <patternFill>
          <bgColor rgb="FFFF0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ont>
        <b val="0"/>
        <i/>
      </font>
      <fill>
        <patternFill>
          <bgColor rgb="FFFF0000"/>
        </patternFill>
      </fill>
    </dxf>
    <dxf>
      <fill>
        <patternFill>
          <bgColor rgb="FFFFC000"/>
        </patternFill>
      </fill>
    </dxf>
    <dxf>
      <fill>
        <patternFill>
          <bgColor rgb="FF99FFCC"/>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ill>
        <patternFill>
          <bgColor rgb="FFFFC000"/>
        </patternFill>
      </fill>
    </dxf>
    <dxf>
      <font>
        <b val="0"/>
        <i/>
      </font>
      <fill>
        <patternFill>
          <bgColor rgb="FFFF0000"/>
        </patternFill>
      </fill>
    </dxf>
  </dxfs>
  <tableStyles count="0" defaultTableStyle="TableStyleMedium2" defaultPivotStyle="PivotStyleLight16"/>
  <colors>
    <mruColors>
      <color rgb="FFC0E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21919</xdr:colOff>
      <xdr:row>0</xdr:row>
      <xdr:rowOff>0</xdr:rowOff>
    </xdr:from>
    <xdr:to>
      <xdr:col>2</xdr:col>
      <xdr:colOff>1828774</xdr:colOff>
      <xdr:row>4</xdr:row>
      <xdr:rowOff>142875</xdr:rowOff>
    </xdr:to>
    <xdr:pic>
      <xdr:nvPicPr>
        <xdr:cNvPr id="3" name="2 Imagen">
          <a:extLst>
            <a:ext uri="{FF2B5EF4-FFF2-40B4-BE49-F238E27FC236}">
              <a16:creationId xmlns:a16="http://schemas.microsoft.com/office/drawing/2014/main" id="{00000000-0008-0000-00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6810" y="0"/>
          <a:ext cx="1806855" cy="855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202041</xdr:colOff>
      <xdr:row>0</xdr:row>
      <xdr:rowOff>0</xdr:rowOff>
    </xdr:from>
    <xdr:to>
      <xdr:col>1</xdr:col>
      <xdr:colOff>1104899</xdr:colOff>
      <xdr:row>4</xdr:row>
      <xdr:rowOff>123824</xdr:rowOff>
    </xdr:to>
    <xdr:pic>
      <xdr:nvPicPr>
        <xdr:cNvPr id="3" name="2 Imagen">
          <a:extLst>
            <a:ext uri="{FF2B5EF4-FFF2-40B4-BE49-F238E27FC236}">
              <a16:creationId xmlns:a16="http://schemas.microsoft.com/office/drawing/2014/main" id="{00000000-0008-0000-01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41" y="0"/>
          <a:ext cx="1807733"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3"/>
  <sheetViews>
    <sheetView showGridLines="0" tabSelected="1" view="pageBreakPreview" topLeftCell="B1" zoomScale="115" zoomScaleNormal="115" zoomScaleSheetLayoutView="115" workbookViewId="0">
      <selection activeCell="E19" sqref="E19"/>
    </sheetView>
  </sheetViews>
  <sheetFormatPr baseColWidth="10" defaultColWidth="11.42578125" defaultRowHeight="12.75" outlineLevelCol="1"/>
  <cols>
    <col min="1" max="1" width="14.5703125" style="35" customWidth="1" outlineLevel="1"/>
    <col min="2" max="2" width="18.42578125" style="30" customWidth="1"/>
    <col min="3" max="3" width="69.42578125" style="38" customWidth="1"/>
    <col min="4" max="4" width="13.28515625" style="34" bestFit="1" customWidth="1"/>
    <col min="5" max="5" width="15.7109375" style="32" bestFit="1" customWidth="1"/>
    <col min="6" max="6" width="13.140625" style="52" customWidth="1"/>
    <col min="7" max="7" width="21.140625" style="11" bestFit="1" customWidth="1"/>
    <col min="8" max="8" width="17.140625" style="107" customWidth="1"/>
    <col min="9" max="249" width="11.42578125" style="1"/>
    <col min="250" max="250" width="6.85546875" style="1" customWidth="1"/>
    <col min="251" max="251" width="13" style="1" customWidth="1"/>
    <col min="252" max="252" width="44.28515625" style="1" customWidth="1"/>
    <col min="253" max="253" width="7.42578125" style="1" customWidth="1"/>
    <col min="254" max="254" width="11.140625" style="1" customWidth="1"/>
    <col min="255" max="255" width="11.42578125" style="1"/>
    <col min="256" max="256" width="23.28515625" style="1" customWidth="1"/>
    <col min="257" max="257" width="0" style="1" hidden="1" customWidth="1"/>
    <col min="258" max="258" width="12.28515625" style="1" customWidth="1"/>
    <col min="259" max="505" width="11.42578125" style="1"/>
    <col min="506" max="506" width="6.85546875" style="1" customWidth="1"/>
    <col min="507" max="507" width="13" style="1" customWidth="1"/>
    <col min="508" max="508" width="44.28515625" style="1" customWidth="1"/>
    <col min="509" max="509" width="7.42578125" style="1" customWidth="1"/>
    <col min="510" max="510" width="11.140625" style="1" customWidth="1"/>
    <col min="511" max="511" width="11.42578125" style="1"/>
    <col min="512" max="512" width="23.28515625" style="1" customWidth="1"/>
    <col min="513" max="513" width="0" style="1" hidden="1" customWidth="1"/>
    <col min="514" max="514" width="12.28515625" style="1" customWidth="1"/>
    <col min="515" max="761" width="11.42578125" style="1"/>
    <col min="762" max="762" width="6.85546875" style="1" customWidth="1"/>
    <col min="763" max="763" width="13" style="1" customWidth="1"/>
    <col min="764" max="764" width="44.28515625" style="1" customWidth="1"/>
    <col min="765" max="765" width="7.42578125" style="1" customWidth="1"/>
    <col min="766" max="766" width="11.140625" style="1" customWidth="1"/>
    <col min="767" max="767" width="11.42578125" style="1"/>
    <col min="768" max="768" width="23.28515625" style="1" customWidth="1"/>
    <col min="769" max="769" width="0" style="1" hidden="1" customWidth="1"/>
    <col min="770" max="770" width="12.28515625" style="1" customWidth="1"/>
    <col min="771" max="1017" width="11.42578125" style="1"/>
    <col min="1018" max="1018" width="6.85546875" style="1" customWidth="1"/>
    <col min="1019" max="1019" width="13" style="1" customWidth="1"/>
    <col min="1020" max="1020" width="44.28515625" style="1" customWidth="1"/>
    <col min="1021" max="1021" width="7.42578125" style="1" customWidth="1"/>
    <col min="1022" max="1022" width="11.140625" style="1" customWidth="1"/>
    <col min="1023" max="1023" width="11.42578125" style="1"/>
    <col min="1024" max="1024" width="23.28515625" style="1" customWidth="1"/>
    <col min="1025" max="1025" width="0" style="1" hidden="1" customWidth="1"/>
    <col min="1026" max="1026" width="12.28515625" style="1" customWidth="1"/>
    <col min="1027" max="1273" width="11.42578125" style="1"/>
    <col min="1274" max="1274" width="6.85546875" style="1" customWidth="1"/>
    <col min="1275" max="1275" width="13" style="1" customWidth="1"/>
    <col min="1276" max="1276" width="44.28515625" style="1" customWidth="1"/>
    <col min="1277" max="1277" width="7.42578125" style="1" customWidth="1"/>
    <col min="1278" max="1278" width="11.140625" style="1" customWidth="1"/>
    <col min="1279" max="1279" width="11.42578125" style="1"/>
    <col min="1280" max="1280" width="23.28515625" style="1" customWidth="1"/>
    <col min="1281" max="1281" width="0" style="1" hidden="1" customWidth="1"/>
    <col min="1282" max="1282" width="12.28515625" style="1" customWidth="1"/>
    <col min="1283" max="1529" width="11.42578125" style="1"/>
    <col min="1530" max="1530" width="6.85546875" style="1" customWidth="1"/>
    <col min="1531" max="1531" width="13" style="1" customWidth="1"/>
    <col min="1532" max="1532" width="44.28515625" style="1" customWidth="1"/>
    <col min="1533" max="1533" width="7.42578125" style="1" customWidth="1"/>
    <col min="1534" max="1534" width="11.140625" style="1" customWidth="1"/>
    <col min="1535" max="1535" width="11.42578125" style="1"/>
    <col min="1536" max="1536" width="23.28515625" style="1" customWidth="1"/>
    <col min="1537" max="1537" width="0" style="1" hidden="1" customWidth="1"/>
    <col min="1538" max="1538" width="12.28515625" style="1" customWidth="1"/>
    <col min="1539" max="1785" width="11.42578125" style="1"/>
    <col min="1786" max="1786" width="6.85546875" style="1" customWidth="1"/>
    <col min="1787" max="1787" width="13" style="1" customWidth="1"/>
    <col min="1788" max="1788" width="44.28515625" style="1" customWidth="1"/>
    <col min="1789" max="1789" width="7.42578125" style="1" customWidth="1"/>
    <col min="1790" max="1790" width="11.140625" style="1" customWidth="1"/>
    <col min="1791" max="1791" width="11.42578125" style="1"/>
    <col min="1792" max="1792" width="23.28515625" style="1" customWidth="1"/>
    <col min="1793" max="1793" width="0" style="1" hidden="1" customWidth="1"/>
    <col min="1794" max="1794" width="12.28515625" style="1" customWidth="1"/>
    <col min="1795" max="2041" width="11.42578125" style="1"/>
    <col min="2042" max="2042" width="6.85546875" style="1" customWidth="1"/>
    <col min="2043" max="2043" width="13" style="1" customWidth="1"/>
    <col min="2044" max="2044" width="44.28515625" style="1" customWidth="1"/>
    <col min="2045" max="2045" width="7.42578125" style="1" customWidth="1"/>
    <col min="2046" max="2046" width="11.140625" style="1" customWidth="1"/>
    <col min="2047" max="2047" width="11.42578125" style="1"/>
    <col min="2048" max="2048" width="23.28515625" style="1" customWidth="1"/>
    <col min="2049" max="2049" width="0" style="1" hidden="1" customWidth="1"/>
    <col min="2050" max="2050" width="12.28515625" style="1" customWidth="1"/>
    <col min="2051" max="2297" width="11.42578125" style="1"/>
    <col min="2298" max="2298" width="6.85546875" style="1" customWidth="1"/>
    <col min="2299" max="2299" width="13" style="1" customWidth="1"/>
    <col min="2300" max="2300" width="44.28515625" style="1" customWidth="1"/>
    <col min="2301" max="2301" width="7.42578125" style="1" customWidth="1"/>
    <col min="2302" max="2302" width="11.140625" style="1" customWidth="1"/>
    <col min="2303" max="2303" width="11.42578125" style="1"/>
    <col min="2304" max="2304" width="23.28515625" style="1" customWidth="1"/>
    <col min="2305" max="2305" width="0" style="1" hidden="1" customWidth="1"/>
    <col min="2306" max="2306" width="12.28515625" style="1" customWidth="1"/>
    <col min="2307" max="2553" width="11.42578125" style="1"/>
    <col min="2554" max="2554" width="6.85546875" style="1" customWidth="1"/>
    <col min="2555" max="2555" width="13" style="1" customWidth="1"/>
    <col min="2556" max="2556" width="44.28515625" style="1" customWidth="1"/>
    <col min="2557" max="2557" width="7.42578125" style="1" customWidth="1"/>
    <col min="2558" max="2558" width="11.140625" style="1" customWidth="1"/>
    <col min="2559" max="2559" width="11.42578125" style="1"/>
    <col min="2560" max="2560" width="23.28515625" style="1" customWidth="1"/>
    <col min="2561" max="2561" width="0" style="1" hidden="1" customWidth="1"/>
    <col min="2562" max="2562" width="12.28515625" style="1" customWidth="1"/>
    <col min="2563" max="2809" width="11.42578125" style="1"/>
    <col min="2810" max="2810" width="6.85546875" style="1" customWidth="1"/>
    <col min="2811" max="2811" width="13" style="1" customWidth="1"/>
    <col min="2812" max="2812" width="44.28515625" style="1" customWidth="1"/>
    <col min="2813" max="2813" width="7.42578125" style="1" customWidth="1"/>
    <col min="2814" max="2814" width="11.140625" style="1" customWidth="1"/>
    <col min="2815" max="2815" width="11.42578125" style="1"/>
    <col min="2816" max="2816" width="23.28515625" style="1" customWidth="1"/>
    <col min="2817" max="2817" width="0" style="1" hidden="1" customWidth="1"/>
    <col min="2818" max="2818" width="12.28515625" style="1" customWidth="1"/>
    <col min="2819" max="3065" width="11.42578125" style="1"/>
    <col min="3066" max="3066" width="6.85546875" style="1" customWidth="1"/>
    <col min="3067" max="3067" width="13" style="1" customWidth="1"/>
    <col min="3068" max="3068" width="44.28515625" style="1" customWidth="1"/>
    <col min="3069" max="3069" width="7.42578125" style="1" customWidth="1"/>
    <col min="3070" max="3070" width="11.140625" style="1" customWidth="1"/>
    <col min="3071" max="3071" width="11.42578125" style="1"/>
    <col min="3072" max="3072" width="23.28515625" style="1" customWidth="1"/>
    <col min="3073" max="3073" width="0" style="1" hidden="1" customWidth="1"/>
    <col min="3074" max="3074" width="12.28515625" style="1" customWidth="1"/>
    <col min="3075" max="3321" width="11.42578125" style="1"/>
    <col min="3322" max="3322" width="6.85546875" style="1" customWidth="1"/>
    <col min="3323" max="3323" width="13" style="1" customWidth="1"/>
    <col min="3324" max="3324" width="44.28515625" style="1" customWidth="1"/>
    <col min="3325" max="3325" width="7.42578125" style="1" customWidth="1"/>
    <col min="3326" max="3326" width="11.140625" style="1" customWidth="1"/>
    <col min="3327" max="3327" width="11.42578125" style="1"/>
    <col min="3328" max="3328" width="23.28515625" style="1" customWidth="1"/>
    <col min="3329" max="3329" width="0" style="1" hidden="1" customWidth="1"/>
    <col min="3330" max="3330" width="12.28515625" style="1" customWidth="1"/>
    <col min="3331" max="3577" width="11.42578125" style="1"/>
    <col min="3578" max="3578" width="6.85546875" style="1" customWidth="1"/>
    <col min="3579" max="3579" width="13" style="1" customWidth="1"/>
    <col min="3580" max="3580" width="44.28515625" style="1" customWidth="1"/>
    <col min="3581" max="3581" width="7.42578125" style="1" customWidth="1"/>
    <col min="3582" max="3582" width="11.140625" style="1" customWidth="1"/>
    <col min="3583" max="3583" width="11.42578125" style="1"/>
    <col min="3584" max="3584" width="23.28515625" style="1" customWidth="1"/>
    <col min="3585" max="3585" width="0" style="1" hidden="1" customWidth="1"/>
    <col min="3586" max="3586" width="12.28515625" style="1" customWidth="1"/>
    <col min="3587" max="3833" width="11.42578125" style="1"/>
    <col min="3834" max="3834" width="6.85546875" style="1" customWidth="1"/>
    <col min="3835" max="3835" width="13" style="1" customWidth="1"/>
    <col min="3836" max="3836" width="44.28515625" style="1" customWidth="1"/>
    <col min="3837" max="3837" width="7.42578125" style="1" customWidth="1"/>
    <col min="3838" max="3838" width="11.140625" style="1" customWidth="1"/>
    <col min="3839" max="3839" width="11.42578125" style="1"/>
    <col min="3840" max="3840" width="23.28515625" style="1" customWidth="1"/>
    <col min="3841" max="3841" width="0" style="1" hidden="1" customWidth="1"/>
    <col min="3842" max="3842" width="12.28515625" style="1" customWidth="1"/>
    <col min="3843" max="4089" width="11.42578125" style="1"/>
    <col min="4090" max="4090" width="6.85546875" style="1" customWidth="1"/>
    <col min="4091" max="4091" width="13" style="1" customWidth="1"/>
    <col min="4092" max="4092" width="44.28515625" style="1" customWidth="1"/>
    <col min="4093" max="4093" width="7.42578125" style="1" customWidth="1"/>
    <col min="4094" max="4094" width="11.140625" style="1" customWidth="1"/>
    <col min="4095" max="4095" width="11.42578125" style="1"/>
    <col min="4096" max="4096" width="23.28515625" style="1" customWidth="1"/>
    <col min="4097" max="4097" width="0" style="1" hidden="1" customWidth="1"/>
    <col min="4098" max="4098" width="12.28515625" style="1" customWidth="1"/>
    <col min="4099" max="4345" width="11.42578125" style="1"/>
    <col min="4346" max="4346" width="6.85546875" style="1" customWidth="1"/>
    <col min="4347" max="4347" width="13" style="1" customWidth="1"/>
    <col min="4348" max="4348" width="44.28515625" style="1" customWidth="1"/>
    <col min="4349" max="4349" width="7.42578125" style="1" customWidth="1"/>
    <col min="4350" max="4350" width="11.140625" style="1" customWidth="1"/>
    <col min="4351" max="4351" width="11.42578125" style="1"/>
    <col min="4352" max="4352" width="23.28515625" style="1" customWidth="1"/>
    <col min="4353" max="4353" width="0" style="1" hidden="1" customWidth="1"/>
    <col min="4354" max="4354" width="12.28515625" style="1" customWidth="1"/>
    <col min="4355" max="4601" width="11.42578125" style="1"/>
    <col min="4602" max="4602" width="6.85546875" style="1" customWidth="1"/>
    <col min="4603" max="4603" width="13" style="1" customWidth="1"/>
    <col min="4604" max="4604" width="44.28515625" style="1" customWidth="1"/>
    <col min="4605" max="4605" width="7.42578125" style="1" customWidth="1"/>
    <col min="4606" max="4606" width="11.140625" style="1" customWidth="1"/>
    <col min="4607" max="4607" width="11.42578125" style="1"/>
    <col min="4608" max="4608" width="23.28515625" style="1" customWidth="1"/>
    <col min="4609" max="4609" width="0" style="1" hidden="1" customWidth="1"/>
    <col min="4610" max="4610" width="12.28515625" style="1" customWidth="1"/>
    <col min="4611" max="4857" width="11.42578125" style="1"/>
    <col min="4858" max="4858" width="6.85546875" style="1" customWidth="1"/>
    <col min="4859" max="4859" width="13" style="1" customWidth="1"/>
    <col min="4860" max="4860" width="44.28515625" style="1" customWidth="1"/>
    <col min="4861" max="4861" width="7.42578125" style="1" customWidth="1"/>
    <col min="4862" max="4862" width="11.140625" style="1" customWidth="1"/>
    <col min="4863" max="4863" width="11.42578125" style="1"/>
    <col min="4864" max="4864" width="23.28515625" style="1" customWidth="1"/>
    <col min="4865" max="4865" width="0" style="1" hidden="1" customWidth="1"/>
    <col min="4866" max="4866" width="12.28515625" style="1" customWidth="1"/>
    <col min="4867" max="5113" width="11.42578125" style="1"/>
    <col min="5114" max="5114" width="6.85546875" style="1" customWidth="1"/>
    <col min="5115" max="5115" width="13" style="1" customWidth="1"/>
    <col min="5116" max="5116" width="44.28515625" style="1" customWidth="1"/>
    <col min="5117" max="5117" width="7.42578125" style="1" customWidth="1"/>
    <col min="5118" max="5118" width="11.140625" style="1" customWidth="1"/>
    <col min="5119" max="5119" width="11.42578125" style="1"/>
    <col min="5120" max="5120" width="23.28515625" style="1" customWidth="1"/>
    <col min="5121" max="5121" width="0" style="1" hidden="1" customWidth="1"/>
    <col min="5122" max="5122" width="12.28515625" style="1" customWidth="1"/>
    <col min="5123" max="5369" width="11.42578125" style="1"/>
    <col min="5370" max="5370" width="6.85546875" style="1" customWidth="1"/>
    <col min="5371" max="5371" width="13" style="1" customWidth="1"/>
    <col min="5372" max="5372" width="44.28515625" style="1" customWidth="1"/>
    <col min="5373" max="5373" width="7.42578125" style="1" customWidth="1"/>
    <col min="5374" max="5374" width="11.140625" style="1" customWidth="1"/>
    <col min="5375" max="5375" width="11.42578125" style="1"/>
    <col min="5376" max="5376" width="23.28515625" style="1" customWidth="1"/>
    <col min="5377" max="5377" width="0" style="1" hidden="1" customWidth="1"/>
    <col min="5378" max="5378" width="12.28515625" style="1" customWidth="1"/>
    <col min="5379" max="5625" width="11.42578125" style="1"/>
    <col min="5626" max="5626" width="6.85546875" style="1" customWidth="1"/>
    <col min="5627" max="5627" width="13" style="1" customWidth="1"/>
    <col min="5628" max="5628" width="44.28515625" style="1" customWidth="1"/>
    <col min="5629" max="5629" width="7.42578125" style="1" customWidth="1"/>
    <col min="5630" max="5630" width="11.140625" style="1" customWidth="1"/>
    <col min="5631" max="5631" width="11.42578125" style="1"/>
    <col min="5632" max="5632" width="23.28515625" style="1" customWidth="1"/>
    <col min="5633" max="5633" width="0" style="1" hidden="1" customWidth="1"/>
    <col min="5634" max="5634" width="12.28515625" style="1" customWidth="1"/>
    <col min="5635" max="5881" width="11.42578125" style="1"/>
    <col min="5882" max="5882" width="6.85546875" style="1" customWidth="1"/>
    <col min="5883" max="5883" width="13" style="1" customWidth="1"/>
    <col min="5884" max="5884" width="44.28515625" style="1" customWidth="1"/>
    <col min="5885" max="5885" width="7.42578125" style="1" customWidth="1"/>
    <col min="5886" max="5886" width="11.140625" style="1" customWidth="1"/>
    <col min="5887" max="5887" width="11.42578125" style="1"/>
    <col min="5888" max="5888" width="23.28515625" style="1" customWidth="1"/>
    <col min="5889" max="5889" width="0" style="1" hidden="1" customWidth="1"/>
    <col min="5890" max="5890" width="12.28515625" style="1" customWidth="1"/>
    <col min="5891" max="6137" width="11.42578125" style="1"/>
    <col min="6138" max="6138" width="6.85546875" style="1" customWidth="1"/>
    <col min="6139" max="6139" width="13" style="1" customWidth="1"/>
    <col min="6140" max="6140" width="44.28515625" style="1" customWidth="1"/>
    <col min="6141" max="6141" width="7.42578125" style="1" customWidth="1"/>
    <col min="6142" max="6142" width="11.140625" style="1" customWidth="1"/>
    <col min="6143" max="6143" width="11.42578125" style="1"/>
    <col min="6144" max="6144" width="23.28515625" style="1" customWidth="1"/>
    <col min="6145" max="6145" width="0" style="1" hidden="1" customWidth="1"/>
    <col min="6146" max="6146" width="12.28515625" style="1" customWidth="1"/>
    <col min="6147" max="6393" width="11.42578125" style="1"/>
    <col min="6394" max="6394" width="6.85546875" style="1" customWidth="1"/>
    <col min="6395" max="6395" width="13" style="1" customWidth="1"/>
    <col min="6396" max="6396" width="44.28515625" style="1" customWidth="1"/>
    <col min="6397" max="6397" width="7.42578125" style="1" customWidth="1"/>
    <col min="6398" max="6398" width="11.140625" style="1" customWidth="1"/>
    <col min="6399" max="6399" width="11.42578125" style="1"/>
    <col min="6400" max="6400" width="23.28515625" style="1" customWidth="1"/>
    <col min="6401" max="6401" width="0" style="1" hidden="1" customWidth="1"/>
    <col min="6402" max="6402" width="12.28515625" style="1" customWidth="1"/>
    <col min="6403" max="6649" width="11.42578125" style="1"/>
    <col min="6650" max="6650" width="6.85546875" style="1" customWidth="1"/>
    <col min="6651" max="6651" width="13" style="1" customWidth="1"/>
    <col min="6652" max="6652" width="44.28515625" style="1" customWidth="1"/>
    <col min="6653" max="6653" width="7.42578125" style="1" customWidth="1"/>
    <col min="6654" max="6654" width="11.140625" style="1" customWidth="1"/>
    <col min="6655" max="6655" width="11.42578125" style="1"/>
    <col min="6656" max="6656" width="23.28515625" style="1" customWidth="1"/>
    <col min="6657" max="6657" width="0" style="1" hidden="1" customWidth="1"/>
    <col min="6658" max="6658" width="12.28515625" style="1" customWidth="1"/>
    <col min="6659" max="6905" width="11.42578125" style="1"/>
    <col min="6906" max="6906" width="6.85546875" style="1" customWidth="1"/>
    <col min="6907" max="6907" width="13" style="1" customWidth="1"/>
    <col min="6908" max="6908" width="44.28515625" style="1" customWidth="1"/>
    <col min="6909" max="6909" width="7.42578125" style="1" customWidth="1"/>
    <col min="6910" max="6910" width="11.140625" style="1" customWidth="1"/>
    <col min="6911" max="6911" width="11.42578125" style="1"/>
    <col min="6912" max="6912" width="23.28515625" style="1" customWidth="1"/>
    <col min="6913" max="6913" width="0" style="1" hidden="1" customWidth="1"/>
    <col min="6914" max="6914" width="12.28515625" style="1" customWidth="1"/>
    <col min="6915" max="7161" width="11.42578125" style="1"/>
    <col min="7162" max="7162" width="6.85546875" style="1" customWidth="1"/>
    <col min="7163" max="7163" width="13" style="1" customWidth="1"/>
    <col min="7164" max="7164" width="44.28515625" style="1" customWidth="1"/>
    <col min="7165" max="7165" width="7.42578125" style="1" customWidth="1"/>
    <col min="7166" max="7166" width="11.140625" style="1" customWidth="1"/>
    <col min="7167" max="7167" width="11.42578125" style="1"/>
    <col min="7168" max="7168" width="23.28515625" style="1" customWidth="1"/>
    <col min="7169" max="7169" width="0" style="1" hidden="1" customWidth="1"/>
    <col min="7170" max="7170" width="12.28515625" style="1" customWidth="1"/>
    <col min="7171" max="7417" width="11.42578125" style="1"/>
    <col min="7418" max="7418" width="6.85546875" style="1" customWidth="1"/>
    <col min="7419" max="7419" width="13" style="1" customWidth="1"/>
    <col min="7420" max="7420" width="44.28515625" style="1" customWidth="1"/>
    <col min="7421" max="7421" width="7.42578125" style="1" customWidth="1"/>
    <col min="7422" max="7422" width="11.140625" style="1" customWidth="1"/>
    <col min="7423" max="7423" width="11.42578125" style="1"/>
    <col min="7424" max="7424" width="23.28515625" style="1" customWidth="1"/>
    <col min="7425" max="7425" width="0" style="1" hidden="1" customWidth="1"/>
    <col min="7426" max="7426" width="12.28515625" style="1" customWidth="1"/>
    <col min="7427" max="7673" width="11.42578125" style="1"/>
    <col min="7674" max="7674" width="6.85546875" style="1" customWidth="1"/>
    <col min="7675" max="7675" width="13" style="1" customWidth="1"/>
    <col min="7676" max="7676" width="44.28515625" style="1" customWidth="1"/>
    <col min="7677" max="7677" width="7.42578125" style="1" customWidth="1"/>
    <col min="7678" max="7678" width="11.140625" style="1" customWidth="1"/>
    <col min="7679" max="7679" width="11.42578125" style="1"/>
    <col min="7680" max="7680" width="23.28515625" style="1" customWidth="1"/>
    <col min="7681" max="7681" width="0" style="1" hidden="1" customWidth="1"/>
    <col min="7682" max="7682" width="12.28515625" style="1" customWidth="1"/>
    <col min="7683" max="7929" width="11.42578125" style="1"/>
    <col min="7930" max="7930" width="6.85546875" style="1" customWidth="1"/>
    <col min="7931" max="7931" width="13" style="1" customWidth="1"/>
    <col min="7932" max="7932" width="44.28515625" style="1" customWidth="1"/>
    <col min="7933" max="7933" width="7.42578125" style="1" customWidth="1"/>
    <col min="7934" max="7934" width="11.140625" style="1" customWidth="1"/>
    <col min="7935" max="7935" width="11.42578125" style="1"/>
    <col min="7936" max="7936" width="23.28515625" style="1" customWidth="1"/>
    <col min="7937" max="7937" width="0" style="1" hidden="1" customWidth="1"/>
    <col min="7938" max="7938" width="12.28515625" style="1" customWidth="1"/>
    <col min="7939" max="8185" width="11.42578125" style="1"/>
    <col min="8186" max="8186" width="6.85546875" style="1" customWidth="1"/>
    <col min="8187" max="8187" width="13" style="1" customWidth="1"/>
    <col min="8188" max="8188" width="44.28515625" style="1" customWidth="1"/>
    <col min="8189" max="8189" width="7.42578125" style="1" customWidth="1"/>
    <col min="8190" max="8190" width="11.140625" style="1" customWidth="1"/>
    <col min="8191" max="8191" width="11.42578125" style="1"/>
    <col min="8192" max="8192" width="23.28515625" style="1" customWidth="1"/>
    <col min="8193" max="8193" width="0" style="1" hidden="1" customWidth="1"/>
    <col min="8194" max="8194" width="12.28515625" style="1" customWidth="1"/>
    <col min="8195" max="8441" width="11.42578125" style="1"/>
    <col min="8442" max="8442" width="6.85546875" style="1" customWidth="1"/>
    <col min="8443" max="8443" width="13" style="1" customWidth="1"/>
    <col min="8444" max="8444" width="44.28515625" style="1" customWidth="1"/>
    <col min="8445" max="8445" width="7.42578125" style="1" customWidth="1"/>
    <col min="8446" max="8446" width="11.140625" style="1" customWidth="1"/>
    <col min="8447" max="8447" width="11.42578125" style="1"/>
    <col min="8448" max="8448" width="23.28515625" style="1" customWidth="1"/>
    <col min="8449" max="8449" width="0" style="1" hidden="1" customWidth="1"/>
    <col min="8450" max="8450" width="12.28515625" style="1" customWidth="1"/>
    <col min="8451" max="8697" width="11.42578125" style="1"/>
    <col min="8698" max="8698" width="6.85546875" style="1" customWidth="1"/>
    <col min="8699" max="8699" width="13" style="1" customWidth="1"/>
    <col min="8700" max="8700" width="44.28515625" style="1" customWidth="1"/>
    <col min="8701" max="8701" width="7.42578125" style="1" customWidth="1"/>
    <col min="8702" max="8702" width="11.140625" style="1" customWidth="1"/>
    <col min="8703" max="8703" width="11.42578125" style="1"/>
    <col min="8704" max="8704" width="23.28515625" style="1" customWidth="1"/>
    <col min="8705" max="8705" width="0" style="1" hidden="1" customWidth="1"/>
    <col min="8706" max="8706" width="12.28515625" style="1" customWidth="1"/>
    <col min="8707" max="8953" width="11.42578125" style="1"/>
    <col min="8954" max="8954" width="6.85546875" style="1" customWidth="1"/>
    <col min="8955" max="8955" width="13" style="1" customWidth="1"/>
    <col min="8956" max="8956" width="44.28515625" style="1" customWidth="1"/>
    <col min="8957" max="8957" width="7.42578125" style="1" customWidth="1"/>
    <col min="8958" max="8958" width="11.140625" style="1" customWidth="1"/>
    <col min="8959" max="8959" width="11.42578125" style="1"/>
    <col min="8960" max="8960" width="23.28515625" style="1" customWidth="1"/>
    <col min="8961" max="8961" width="0" style="1" hidden="1" customWidth="1"/>
    <col min="8962" max="8962" width="12.28515625" style="1" customWidth="1"/>
    <col min="8963" max="9209" width="11.42578125" style="1"/>
    <col min="9210" max="9210" width="6.85546875" style="1" customWidth="1"/>
    <col min="9211" max="9211" width="13" style="1" customWidth="1"/>
    <col min="9212" max="9212" width="44.28515625" style="1" customWidth="1"/>
    <col min="9213" max="9213" width="7.42578125" style="1" customWidth="1"/>
    <col min="9214" max="9214" width="11.140625" style="1" customWidth="1"/>
    <col min="9215" max="9215" width="11.42578125" style="1"/>
    <col min="9216" max="9216" width="23.28515625" style="1" customWidth="1"/>
    <col min="9217" max="9217" width="0" style="1" hidden="1" customWidth="1"/>
    <col min="9218" max="9218" width="12.28515625" style="1" customWidth="1"/>
    <col min="9219" max="9465" width="11.42578125" style="1"/>
    <col min="9466" max="9466" width="6.85546875" style="1" customWidth="1"/>
    <col min="9467" max="9467" width="13" style="1" customWidth="1"/>
    <col min="9468" max="9468" width="44.28515625" style="1" customWidth="1"/>
    <col min="9469" max="9469" width="7.42578125" style="1" customWidth="1"/>
    <col min="9470" max="9470" width="11.140625" style="1" customWidth="1"/>
    <col min="9471" max="9471" width="11.42578125" style="1"/>
    <col min="9472" max="9472" width="23.28515625" style="1" customWidth="1"/>
    <col min="9473" max="9473" width="0" style="1" hidden="1" customWidth="1"/>
    <col min="9474" max="9474" width="12.28515625" style="1" customWidth="1"/>
    <col min="9475" max="9721" width="11.42578125" style="1"/>
    <col min="9722" max="9722" width="6.85546875" style="1" customWidth="1"/>
    <col min="9723" max="9723" width="13" style="1" customWidth="1"/>
    <col min="9724" max="9724" width="44.28515625" style="1" customWidth="1"/>
    <col min="9725" max="9725" width="7.42578125" style="1" customWidth="1"/>
    <col min="9726" max="9726" width="11.140625" style="1" customWidth="1"/>
    <col min="9727" max="9727" width="11.42578125" style="1"/>
    <col min="9728" max="9728" width="23.28515625" style="1" customWidth="1"/>
    <col min="9729" max="9729" width="0" style="1" hidden="1" customWidth="1"/>
    <col min="9730" max="9730" width="12.28515625" style="1" customWidth="1"/>
    <col min="9731" max="9977" width="11.42578125" style="1"/>
    <col min="9978" max="9978" width="6.85546875" style="1" customWidth="1"/>
    <col min="9979" max="9979" width="13" style="1" customWidth="1"/>
    <col min="9980" max="9980" width="44.28515625" style="1" customWidth="1"/>
    <col min="9981" max="9981" width="7.42578125" style="1" customWidth="1"/>
    <col min="9982" max="9982" width="11.140625" style="1" customWidth="1"/>
    <col min="9983" max="9983" width="11.42578125" style="1"/>
    <col min="9984" max="9984" width="23.28515625" style="1" customWidth="1"/>
    <col min="9985" max="9985" width="0" style="1" hidden="1" customWidth="1"/>
    <col min="9986" max="9986" width="12.28515625" style="1" customWidth="1"/>
    <col min="9987" max="10233" width="11.42578125" style="1"/>
    <col min="10234" max="10234" width="6.85546875" style="1" customWidth="1"/>
    <col min="10235" max="10235" width="13" style="1" customWidth="1"/>
    <col min="10236" max="10236" width="44.28515625" style="1" customWidth="1"/>
    <col min="10237" max="10237" width="7.42578125" style="1" customWidth="1"/>
    <col min="10238" max="10238" width="11.140625" style="1" customWidth="1"/>
    <col min="10239" max="10239" width="11.42578125" style="1"/>
    <col min="10240" max="10240" width="23.28515625" style="1" customWidth="1"/>
    <col min="10241" max="10241" width="0" style="1" hidden="1" customWidth="1"/>
    <col min="10242" max="10242" width="12.28515625" style="1" customWidth="1"/>
    <col min="10243" max="10489" width="11.42578125" style="1"/>
    <col min="10490" max="10490" width="6.85546875" style="1" customWidth="1"/>
    <col min="10491" max="10491" width="13" style="1" customWidth="1"/>
    <col min="10492" max="10492" width="44.28515625" style="1" customWidth="1"/>
    <col min="10493" max="10493" width="7.42578125" style="1" customWidth="1"/>
    <col min="10494" max="10494" width="11.140625" style="1" customWidth="1"/>
    <col min="10495" max="10495" width="11.42578125" style="1"/>
    <col min="10496" max="10496" width="23.28515625" style="1" customWidth="1"/>
    <col min="10497" max="10497" width="0" style="1" hidden="1" customWidth="1"/>
    <col min="10498" max="10498" width="12.28515625" style="1" customWidth="1"/>
    <col min="10499" max="10745" width="11.42578125" style="1"/>
    <col min="10746" max="10746" width="6.85546875" style="1" customWidth="1"/>
    <col min="10747" max="10747" width="13" style="1" customWidth="1"/>
    <col min="10748" max="10748" width="44.28515625" style="1" customWidth="1"/>
    <col min="10749" max="10749" width="7.42578125" style="1" customWidth="1"/>
    <col min="10750" max="10750" width="11.140625" style="1" customWidth="1"/>
    <col min="10751" max="10751" width="11.42578125" style="1"/>
    <col min="10752" max="10752" width="23.28515625" style="1" customWidth="1"/>
    <col min="10753" max="10753" width="0" style="1" hidden="1" customWidth="1"/>
    <col min="10754" max="10754" width="12.28515625" style="1" customWidth="1"/>
    <col min="10755" max="11001" width="11.42578125" style="1"/>
    <col min="11002" max="11002" width="6.85546875" style="1" customWidth="1"/>
    <col min="11003" max="11003" width="13" style="1" customWidth="1"/>
    <col min="11004" max="11004" width="44.28515625" style="1" customWidth="1"/>
    <col min="11005" max="11005" width="7.42578125" style="1" customWidth="1"/>
    <col min="11006" max="11006" width="11.140625" style="1" customWidth="1"/>
    <col min="11007" max="11007" width="11.42578125" style="1"/>
    <col min="11008" max="11008" width="23.28515625" style="1" customWidth="1"/>
    <col min="11009" max="11009" width="0" style="1" hidden="1" customWidth="1"/>
    <col min="11010" max="11010" width="12.28515625" style="1" customWidth="1"/>
    <col min="11011" max="11257" width="11.42578125" style="1"/>
    <col min="11258" max="11258" width="6.85546875" style="1" customWidth="1"/>
    <col min="11259" max="11259" width="13" style="1" customWidth="1"/>
    <col min="11260" max="11260" width="44.28515625" style="1" customWidth="1"/>
    <col min="11261" max="11261" width="7.42578125" style="1" customWidth="1"/>
    <col min="11262" max="11262" width="11.140625" style="1" customWidth="1"/>
    <col min="11263" max="11263" width="11.42578125" style="1"/>
    <col min="11264" max="11264" width="23.28515625" style="1" customWidth="1"/>
    <col min="11265" max="11265" width="0" style="1" hidden="1" customWidth="1"/>
    <col min="11266" max="11266" width="12.28515625" style="1" customWidth="1"/>
    <col min="11267" max="11513" width="11.42578125" style="1"/>
    <col min="11514" max="11514" width="6.85546875" style="1" customWidth="1"/>
    <col min="11515" max="11515" width="13" style="1" customWidth="1"/>
    <col min="11516" max="11516" width="44.28515625" style="1" customWidth="1"/>
    <col min="11517" max="11517" width="7.42578125" style="1" customWidth="1"/>
    <col min="11518" max="11518" width="11.140625" style="1" customWidth="1"/>
    <col min="11519" max="11519" width="11.42578125" style="1"/>
    <col min="11520" max="11520" width="23.28515625" style="1" customWidth="1"/>
    <col min="11521" max="11521" width="0" style="1" hidden="1" customWidth="1"/>
    <col min="11522" max="11522" width="12.28515625" style="1" customWidth="1"/>
    <col min="11523" max="11769" width="11.42578125" style="1"/>
    <col min="11770" max="11770" width="6.85546875" style="1" customWidth="1"/>
    <col min="11771" max="11771" width="13" style="1" customWidth="1"/>
    <col min="11772" max="11772" width="44.28515625" style="1" customWidth="1"/>
    <col min="11773" max="11773" width="7.42578125" style="1" customWidth="1"/>
    <col min="11774" max="11774" width="11.140625" style="1" customWidth="1"/>
    <col min="11775" max="11775" width="11.42578125" style="1"/>
    <col min="11776" max="11776" width="23.28515625" style="1" customWidth="1"/>
    <col min="11777" max="11777" width="0" style="1" hidden="1" customWidth="1"/>
    <col min="11778" max="11778" width="12.28515625" style="1" customWidth="1"/>
    <col min="11779" max="12025" width="11.42578125" style="1"/>
    <col min="12026" max="12026" width="6.85546875" style="1" customWidth="1"/>
    <col min="12027" max="12027" width="13" style="1" customWidth="1"/>
    <col min="12028" max="12028" width="44.28515625" style="1" customWidth="1"/>
    <col min="12029" max="12029" width="7.42578125" style="1" customWidth="1"/>
    <col min="12030" max="12030" width="11.140625" style="1" customWidth="1"/>
    <col min="12031" max="12031" width="11.42578125" style="1"/>
    <col min="12032" max="12032" width="23.28515625" style="1" customWidth="1"/>
    <col min="12033" max="12033" width="0" style="1" hidden="1" customWidth="1"/>
    <col min="12034" max="12034" width="12.28515625" style="1" customWidth="1"/>
    <col min="12035" max="12281" width="11.42578125" style="1"/>
    <col min="12282" max="12282" width="6.85546875" style="1" customWidth="1"/>
    <col min="12283" max="12283" width="13" style="1" customWidth="1"/>
    <col min="12284" max="12284" width="44.28515625" style="1" customWidth="1"/>
    <col min="12285" max="12285" width="7.42578125" style="1" customWidth="1"/>
    <col min="12286" max="12286" width="11.140625" style="1" customWidth="1"/>
    <col min="12287" max="12287" width="11.42578125" style="1"/>
    <col min="12288" max="12288" width="23.28515625" style="1" customWidth="1"/>
    <col min="12289" max="12289" width="0" style="1" hidden="1" customWidth="1"/>
    <col min="12290" max="12290" width="12.28515625" style="1" customWidth="1"/>
    <col min="12291" max="12537" width="11.42578125" style="1"/>
    <col min="12538" max="12538" width="6.85546875" style="1" customWidth="1"/>
    <col min="12539" max="12539" width="13" style="1" customWidth="1"/>
    <col min="12540" max="12540" width="44.28515625" style="1" customWidth="1"/>
    <col min="12541" max="12541" width="7.42578125" style="1" customWidth="1"/>
    <col min="12542" max="12542" width="11.140625" style="1" customWidth="1"/>
    <col min="12543" max="12543" width="11.42578125" style="1"/>
    <col min="12544" max="12544" width="23.28515625" style="1" customWidth="1"/>
    <col min="12545" max="12545" width="0" style="1" hidden="1" customWidth="1"/>
    <col min="12546" max="12546" width="12.28515625" style="1" customWidth="1"/>
    <col min="12547" max="12793" width="11.42578125" style="1"/>
    <col min="12794" max="12794" width="6.85546875" style="1" customWidth="1"/>
    <col min="12795" max="12795" width="13" style="1" customWidth="1"/>
    <col min="12796" max="12796" width="44.28515625" style="1" customWidth="1"/>
    <col min="12797" max="12797" width="7.42578125" style="1" customWidth="1"/>
    <col min="12798" max="12798" width="11.140625" style="1" customWidth="1"/>
    <col min="12799" max="12799" width="11.42578125" style="1"/>
    <col min="12800" max="12800" width="23.28515625" style="1" customWidth="1"/>
    <col min="12801" max="12801" width="0" style="1" hidden="1" customWidth="1"/>
    <col min="12802" max="12802" width="12.28515625" style="1" customWidth="1"/>
    <col min="12803" max="13049" width="11.42578125" style="1"/>
    <col min="13050" max="13050" width="6.85546875" style="1" customWidth="1"/>
    <col min="13051" max="13051" width="13" style="1" customWidth="1"/>
    <col min="13052" max="13052" width="44.28515625" style="1" customWidth="1"/>
    <col min="13053" max="13053" width="7.42578125" style="1" customWidth="1"/>
    <col min="13054" max="13054" width="11.140625" style="1" customWidth="1"/>
    <col min="13055" max="13055" width="11.42578125" style="1"/>
    <col min="13056" max="13056" width="23.28515625" style="1" customWidth="1"/>
    <col min="13057" max="13057" width="0" style="1" hidden="1" customWidth="1"/>
    <col min="13058" max="13058" width="12.28515625" style="1" customWidth="1"/>
    <col min="13059" max="13305" width="11.42578125" style="1"/>
    <col min="13306" max="13306" width="6.85546875" style="1" customWidth="1"/>
    <col min="13307" max="13307" width="13" style="1" customWidth="1"/>
    <col min="13308" max="13308" width="44.28515625" style="1" customWidth="1"/>
    <col min="13309" max="13309" width="7.42578125" style="1" customWidth="1"/>
    <col min="13310" max="13310" width="11.140625" style="1" customWidth="1"/>
    <col min="13311" max="13311" width="11.42578125" style="1"/>
    <col min="13312" max="13312" width="23.28515625" style="1" customWidth="1"/>
    <col min="13313" max="13313" width="0" style="1" hidden="1" customWidth="1"/>
    <col min="13314" max="13314" width="12.28515625" style="1" customWidth="1"/>
    <col min="13315" max="13561" width="11.42578125" style="1"/>
    <col min="13562" max="13562" width="6.85546875" style="1" customWidth="1"/>
    <col min="13563" max="13563" width="13" style="1" customWidth="1"/>
    <col min="13564" max="13564" width="44.28515625" style="1" customWidth="1"/>
    <col min="13565" max="13565" width="7.42578125" style="1" customWidth="1"/>
    <col min="13566" max="13566" width="11.140625" style="1" customWidth="1"/>
    <col min="13567" max="13567" width="11.42578125" style="1"/>
    <col min="13568" max="13568" width="23.28515625" style="1" customWidth="1"/>
    <col min="13569" max="13569" width="0" style="1" hidden="1" customWidth="1"/>
    <col min="13570" max="13570" width="12.28515625" style="1" customWidth="1"/>
    <col min="13571" max="13817" width="11.42578125" style="1"/>
    <col min="13818" max="13818" width="6.85546875" style="1" customWidth="1"/>
    <col min="13819" max="13819" width="13" style="1" customWidth="1"/>
    <col min="13820" max="13820" width="44.28515625" style="1" customWidth="1"/>
    <col min="13821" max="13821" width="7.42578125" style="1" customWidth="1"/>
    <col min="13822" max="13822" width="11.140625" style="1" customWidth="1"/>
    <col min="13823" max="13823" width="11.42578125" style="1"/>
    <col min="13824" max="13824" width="23.28515625" style="1" customWidth="1"/>
    <col min="13825" max="13825" width="0" style="1" hidden="1" customWidth="1"/>
    <col min="13826" max="13826" width="12.28515625" style="1" customWidth="1"/>
    <col min="13827" max="14073" width="11.42578125" style="1"/>
    <col min="14074" max="14074" width="6.85546875" style="1" customWidth="1"/>
    <col min="14075" max="14075" width="13" style="1" customWidth="1"/>
    <col min="14076" max="14076" width="44.28515625" style="1" customWidth="1"/>
    <col min="14077" max="14077" width="7.42578125" style="1" customWidth="1"/>
    <col min="14078" max="14078" width="11.140625" style="1" customWidth="1"/>
    <col min="14079" max="14079" width="11.42578125" style="1"/>
    <col min="14080" max="14080" width="23.28515625" style="1" customWidth="1"/>
    <col min="14081" max="14081" width="0" style="1" hidden="1" customWidth="1"/>
    <col min="14082" max="14082" width="12.28515625" style="1" customWidth="1"/>
    <col min="14083" max="14329" width="11.42578125" style="1"/>
    <col min="14330" max="14330" width="6.85546875" style="1" customWidth="1"/>
    <col min="14331" max="14331" width="13" style="1" customWidth="1"/>
    <col min="14332" max="14332" width="44.28515625" style="1" customWidth="1"/>
    <col min="14333" max="14333" width="7.42578125" style="1" customWidth="1"/>
    <col min="14334" max="14334" width="11.140625" style="1" customWidth="1"/>
    <col min="14335" max="14335" width="11.42578125" style="1"/>
    <col min="14336" max="14336" width="23.28515625" style="1" customWidth="1"/>
    <col min="14337" max="14337" width="0" style="1" hidden="1" customWidth="1"/>
    <col min="14338" max="14338" width="12.28515625" style="1" customWidth="1"/>
    <col min="14339" max="14585" width="11.42578125" style="1"/>
    <col min="14586" max="14586" width="6.85546875" style="1" customWidth="1"/>
    <col min="14587" max="14587" width="13" style="1" customWidth="1"/>
    <col min="14588" max="14588" width="44.28515625" style="1" customWidth="1"/>
    <col min="14589" max="14589" width="7.42578125" style="1" customWidth="1"/>
    <col min="14590" max="14590" width="11.140625" style="1" customWidth="1"/>
    <col min="14591" max="14591" width="11.42578125" style="1"/>
    <col min="14592" max="14592" width="23.28515625" style="1" customWidth="1"/>
    <col min="14593" max="14593" width="0" style="1" hidden="1" customWidth="1"/>
    <col min="14594" max="14594" width="12.28515625" style="1" customWidth="1"/>
    <col min="14595" max="14841" width="11.42578125" style="1"/>
    <col min="14842" max="14842" width="6.85546875" style="1" customWidth="1"/>
    <col min="14843" max="14843" width="13" style="1" customWidth="1"/>
    <col min="14844" max="14844" width="44.28515625" style="1" customWidth="1"/>
    <col min="14845" max="14845" width="7.42578125" style="1" customWidth="1"/>
    <col min="14846" max="14846" width="11.140625" style="1" customWidth="1"/>
    <col min="14847" max="14847" width="11.42578125" style="1"/>
    <col min="14848" max="14848" width="23.28515625" style="1" customWidth="1"/>
    <col min="14849" max="14849" width="0" style="1" hidden="1" customWidth="1"/>
    <col min="14850" max="14850" width="12.28515625" style="1" customWidth="1"/>
    <col min="14851" max="15097" width="11.42578125" style="1"/>
    <col min="15098" max="15098" width="6.85546875" style="1" customWidth="1"/>
    <col min="15099" max="15099" width="13" style="1" customWidth="1"/>
    <col min="15100" max="15100" width="44.28515625" style="1" customWidth="1"/>
    <col min="15101" max="15101" width="7.42578125" style="1" customWidth="1"/>
    <col min="15102" max="15102" width="11.140625" style="1" customWidth="1"/>
    <col min="15103" max="15103" width="11.42578125" style="1"/>
    <col min="15104" max="15104" width="23.28515625" style="1" customWidth="1"/>
    <col min="15105" max="15105" width="0" style="1" hidden="1" customWidth="1"/>
    <col min="15106" max="15106" width="12.28515625" style="1" customWidth="1"/>
    <col min="15107" max="15353" width="11.42578125" style="1"/>
    <col min="15354" max="15354" width="6.85546875" style="1" customWidth="1"/>
    <col min="15355" max="15355" width="13" style="1" customWidth="1"/>
    <col min="15356" max="15356" width="44.28515625" style="1" customWidth="1"/>
    <col min="15357" max="15357" width="7.42578125" style="1" customWidth="1"/>
    <col min="15358" max="15358" width="11.140625" style="1" customWidth="1"/>
    <col min="15359" max="15359" width="11.42578125" style="1"/>
    <col min="15360" max="15360" width="23.28515625" style="1" customWidth="1"/>
    <col min="15361" max="15361" width="0" style="1" hidden="1" customWidth="1"/>
    <col min="15362" max="15362" width="12.28515625" style="1" customWidth="1"/>
    <col min="15363" max="15609" width="11.42578125" style="1"/>
    <col min="15610" max="15610" width="6.85546875" style="1" customWidth="1"/>
    <col min="15611" max="15611" width="13" style="1" customWidth="1"/>
    <col min="15612" max="15612" width="44.28515625" style="1" customWidth="1"/>
    <col min="15613" max="15613" width="7.42578125" style="1" customWidth="1"/>
    <col min="15614" max="15614" width="11.140625" style="1" customWidth="1"/>
    <col min="15615" max="15615" width="11.42578125" style="1"/>
    <col min="15616" max="15616" width="23.28515625" style="1" customWidth="1"/>
    <col min="15617" max="15617" width="0" style="1" hidden="1" customWidth="1"/>
    <col min="15618" max="15618" width="12.28515625" style="1" customWidth="1"/>
    <col min="15619" max="15865" width="11.42578125" style="1"/>
    <col min="15866" max="15866" width="6.85546875" style="1" customWidth="1"/>
    <col min="15867" max="15867" width="13" style="1" customWidth="1"/>
    <col min="15868" max="15868" width="44.28515625" style="1" customWidth="1"/>
    <col min="15869" max="15869" width="7.42578125" style="1" customWidth="1"/>
    <col min="15870" max="15870" width="11.140625" style="1" customWidth="1"/>
    <col min="15871" max="15871" width="11.42578125" style="1"/>
    <col min="15872" max="15872" width="23.28515625" style="1" customWidth="1"/>
    <col min="15873" max="15873" width="0" style="1" hidden="1" customWidth="1"/>
    <col min="15874" max="15874" width="12.28515625" style="1" customWidth="1"/>
    <col min="15875" max="16121" width="11.42578125" style="1"/>
    <col min="16122" max="16122" width="6.85546875" style="1" customWidth="1"/>
    <col min="16123" max="16123" width="13" style="1" customWidth="1"/>
    <col min="16124" max="16124" width="44.28515625" style="1" customWidth="1"/>
    <col min="16125" max="16125" width="7.42578125" style="1" customWidth="1"/>
    <col min="16126" max="16126" width="11.140625" style="1" customWidth="1"/>
    <col min="16127" max="16127" width="11.42578125" style="1"/>
    <col min="16128" max="16128" width="23.28515625" style="1" customWidth="1"/>
    <col min="16129" max="16129" width="0" style="1" hidden="1" customWidth="1"/>
    <col min="16130" max="16130" width="12.28515625" style="1" customWidth="1"/>
    <col min="16131" max="16381" width="11.42578125" style="1"/>
    <col min="16382" max="16382" width="11.42578125" style="1" customWidth="1"/>
    <col min="16383" max="16384" width="11.42578125" style="1"/>
  </cols>
  <sheetData>
    <row r="1" spans="1:8" ht="16.5">
      <c r="A1" s="148" t="s">
        <v>0</v>
      </c>
      <c r="B1" s="149"/>
      <c r="C1" s="148"/>
      <c r="D1" s="148"/>
      <c r="E1" s="148"/>
      <c r="F1" s="148"/>
      <c r="G1" s="148"/>
      <c r="H1" s="148"/>
    </row>
    <row r="2" spans="1:8" ht="13.5">
      <c r="A2" s="150" t="s">
        <v>1</v>
      </c>
      <c r="B2" s="150"/>
      <c r="C2" s="150"/>
      <c r="D2" s="150"/>
      <c r="E2" s="150"/>
      <c r="F2" s="150"/>
      <c r="G2" s="150"/>
      <c r="H2" s="150"/>
    </row>
    <row r="3" spans="1:8">
      <c r="A3" s="151" t="s">
        <v>32</v>
      </c>
      <c r="B3" s="151"/>
      <c r="C3" s="151"/>
      <c r="D3" s="151"/>
      <c r="E3" s="151"/>
      <c r="F3" s="151"/>
      <c r="G3" s="151"/>
      <c r="H3" s="151"/>
    </row>
    <row r="5" spans="1:8">
      <c r="D5" s="33"/>
      <c r="E5" s="31"/>
      <c r="F5" s="96"/>
      <c r="G5" s="3"/>
    </row>
    <row r="6" spans="1:8" ht="22.5" customHeight="1">
      <c r="A6" s="152" t="s">
        <v>2</v>
      </c>
      <c r="B6" s="153"/>
      <c r="C6" s="154"/>
      <c r="D6" s="135" t="s">
        <v>3</v>
      </c>
      <c r="E6" s="136"/>
      <c r="F6" s="137"/>
      <c r="G6" s="37" t="s">
        <v>4</v>
      </c>
      <c r="H6" s="108" t="s">
        <v>5</v>
      </c>
    </row>
    <row r="7" spans="1:8" ht="36">
      <c r="A7" s="133" t="s">
        <v>6</v>
      </c>
      <c r="B7" s="134"/>
      <c r="C7" s="127" t="s">
        <v>161</v>
      </c>
      <c r="D7" s="138"/>
      <c r="E7" s="139"/>
      <c r="F7" s="140"/>
      <c r="G7" s="4"/>
      <c r="H7" s="109" t="s">
        <v>7</v>
      </c>
    </row>
    <row r="8" spans="1:8" ht="15" customHeight="1">
      <c r="A8" s="155" t="s">
        <v>8</v>
      </c>
      <c r="B8" s="156"/>
      <c r="C8" s="157"/>
      <c r="D8" s="161" t="s">
        <v>9</v>
      </c>
      <c r="E8" s="162"/>
      <c r="F8" s="97" t="s">
        <v>10</v>
      </c>
      <c r="G8" s="6"/>
      <c r="H8" s="110" t="s">
        <v>11</v>
      </c>
    </row>
    <row r="9" spans="1:8">
      <c r="A9" s="158"/>
      <c r="B9" s="159"/>
      <c r="C9" s="160"/>
      <c r="D9" s="163"/>
      <c r="E9" s="164"/>
      <c r="F9" s="98" t="s">
        <v>12</v>
      </c>
      <c r="G9" s="8"/>
      <c r="H9" s="111" t="s">
        <v>31</v>
      </c>
    </row>
    <row r="10" spans="1:8" ht="12.95" customHeight="1">
      <c r="A10" s="141" t="s">
        <v>13</v>
      </c>
      <c r="B10" s="142"/>
      <c r="C10" s="141"/>
      <c r="D10" s="141"/>
      <c r="E10" s="141"/>
      <c r="F10" s="141"/>
      <c r="G10" s="141"/>
      <c r="H10" s="141"/>
    </row>
    <row r="11" spans="1:8" ht="6" customHeight="1">
      <c r="A11" s="143"/>
      <c r="B11" s="144"/>
      <c r="C11" s="143"/>
      <c r="D11" s="143"/>
      <c r="E11" s="143"/>
      <c r="F11" s="143"/>
      <c r="G11" s="143"/>
      <c r="H11" s="143"/>
    </row>
    <row r="12" spans="1:8" ht="12.95" customHeight="1">
      <c r="A12" s="145" t="s">
        <v>14</v>
      </c>
      <c r="B12" s="165" t="s">
        <v>15</v>
      </c>
      <c r="C12" s="167" t="s">
        <v>16</v>
      </c>
      <c r="D12" s="166" t="s">
        <v>17</v>
      </c>
      <c r="E12" s="168" t="s">
        <v>18</v>
      </c>
      <c r="F12" s="172" t="s">
        <v>19</v>
      </c>
      <c r="G12" s="172"/>
      <c r="H12" s="132" t="s">
        <v>20</v>
      </c>
    </row>
    <row r="13" spans="1:8" ht="12.95" customHeight="1">
      <c r="A13" s="146"/>
      <c r="B13" s="166"/>
      <c r="C13" s="167"/>
      <c r="D13" s="166"/>
      <c r="E13" s="168"/>
      <c r="F13" s="172"/>
      <c r="G13" s="172"/>
      <c r="H13" s="132"/>
    </row>
    <row r="14" spans="1:8">
      <c r="A14" s="147"/>
      <c r="B14" s="166"/>
      <c r="C14" s="167"/>
      <c r="D14" s="166"/>
      <c r="E14" s="168"/>
      <c r="F14" s="84" t="s">
        <v>21</v>
      </c>
      <c r="G14" s="71" t="s">
        <v>22</v>
      </c>
      <c r="H14" s="112" t="s">
        <v>23</v>
      </c>
    </row>
    <row r="15" spans="1:8">
      <c r="A15" s="51"/>
      <c r="B15" s="36"/>
      <c r="C15" s="56" t="s">
        <v>87</v>
      </c>
      <c r="D15" s="95"/>
      <c r="E15" s="79"/>
      <c r="F15" s="84"/>
      <c r="G15" s="71"/>
      <c r="H15" s="112"/>
    </row>
    <row r="16" spans="1:8">
      <c r="A16" s="92"/>
      <c r="B16" s="55" t="s">
        <v>89</v>
      </c>
      <c r="C16" s="57" t="s">
        <v>88</v>
      </c>
      <c r="D16" s="95"/>
      <c r="E16" s="79"/>
      <c r="F16" s="84"/>
      <c r="G16" s="71"/>
      <c r="H16" s="112"/>
    </row>
    <row r="17" spans="1:11">
      <c r="A17" s="92"/>
      <c r="B17" s="55" t="s">
        <v>90</v>
      </c>
      <c r="C17" s="57" t="s">
        <v>131</v>
      </c>
      <c r="D17" s="95"/>
      <c r="E17" s="79"/>
      <c r="F17" s="84"/>
      <c r="G17" s="71"/>
      <c r="H17" s="112"/>
    </row>
    <row r="18" spans="1:11" ht="84">
      <c r="A18" s="92"/>
      <c r="B18" s="126">
        <v>500103228</v>
      </c>
      <c r="C18" s="102" t="s">
        <v>132</v>
      </c>
      <c r="D18" s="66" t="s">
        <v>75</v>
      </c>
      <c r="E18" s="100">
        <v>1</v>
      </c>
      <c r="F18" s="85">
        <v>0</v>
      </c>
      <c r="G18" s="63" t="s">
        <v>162</v>
      </c>
      <c r="H18" s="101">
        <f t="shared" ref="H18:H19" si="0">E18*F18</f>
        <v>0</v>
      </c>
    </row>
    <row r="19" spans="1:11" ht="48">
      <c r="A19" s="92"/>
      <c r="B19" s="126">
        <v>500101098</v>
      </c>
      <c r="C19" s="103" t="s">
        <v>133</v>
      </c>
      <c r="D19" s="66" t="s">
        <v>34</v>
      </c>
      <c r="E19" s="100">
        <v>39.28</v>
      </c>
      <c r="F19" s="85"/>
      <c r="G19" s="63"/>
      <c r="H19" s="101">
        <f t="shared" si="0"/>
        <v>0</v>
      </c>
    </row>
    <row r="20" spans="1:11" ht="60">
      <c r="A20" s="92"/>
      <c r="B20" s="126">
        <v>500102337</v>
      </c>
      <c r="C20" s="104" t="s">
        <v>80</v>
      </c>
      <c r="D20" s="66" t="s">
        <v>75</v>
      </c>
      <c r="E20" s="100">
        <v>1</v>
      </c>
      <c r="F20" s="85">
        <v>0</v>
      </c>
      <c r="G20" s="63" t="s">
        <v>162</v>
      </c>
      <c r="H20" s="101">
        <f t="shared" ref="H20:H21" si="1">E20*F20</f>
        <v>0</v>
      </c>
    </row>
    <row r="21" spans="1:11" ht="60">
      <c r="A21" s="92"/>
      <c r="B21" s="126"/>
      <c r="C21" s="105" t="s">
        <v>135</v>
      </c>
      <c r="D21" s="66" t="s">
        <v>35</v>
      </c>
      <c r="E21" s="100">
        <v>425.42</v>
      </c>
      <c r="F21" s="85">
        <v>0</v>
      </c>
      <c r="G21" s="63" t="s">
        <v>162</v>
      </c>
      <c r="H21" s="101">
        <f t="shared" si="1"/>
        <v>0</v>
      </c>
    </row>
    <row r="22" spans="1:11">
      <c r="A22" s="92"/>
      <c r="B22" s="55" t="s">
        <v>136</v>
      </c>
      <c r="C22" s="57" t="s">
        <v>134</v>
      </c>
      <c r="D22" s="66"/>
      <c r="E22" s="100"/>
      <c r="F22" s="85"/>
      <c r="G22" s="63"/>
      <c r="H22" s="112"/>
    </row>
    <row r="23" spans="1:11" ht="60">
      <c r="A23" s="92"/>
      <c r="B23" s="126">
        <v>500100097</v>
      </c>
      <c r="C23" s="103" t="s">
        <v>81</v>
      </c>
      <c r="D23" s="66" t="s">
        <v>82</v>
      </c>
      <c r="E23" s="100">
        <v>10259.16</v>
      </c>
      <c r="F23" s="85">
        <v>0</v>
      </c>
      <c r="G23" s="63" t="s">
        <v>162</v>
      </c>
      <c r="H23" s="101">
        <f t="shared" ref="H23:H27" si="2">E23*F23</f>
        <v>0</v>
      </c>
    </row>
    <row r="24" spans="1:11" ht="48">
      <c r="A24" s="92"/>
      <c r="B24" s="126">
        <v>500100008</v>
      </c>
      <c r="C24" s="103" t="s">
        <v>84</v>
      </c>
      <c r="D24" s="66" t="s">
        <v>35</v>
      </c>
      <c r="E24" s="100">
        <v>38.76</v>
      </c>
      <c r="F24" s="85">
        <v>0</v>
      </c>
      <c r="G24" s="63" t="s">
        <v>162</v>
      </c>
      <c r="H24" s="101">
        <f t="shared" si="2"/>
        <v>0</v>
      </c>
    </row>
    <row r="25" spans="1:11" ht="72">
      <c r="A25" s="92"/>
      <c r="B25" s="126">
        <v>500100066</v>
      </c>
      <c r="C25" s="103" t="s">
        <v>83</v>
      </c>
      <c r="D25" s="66" t="s">
        <v>34</v>
      </c>
      <c r="E25" s="100">
        <v>49.12</v>
      </c>
      <c r="F25" s="85">
        <v>0</v>
      </c>
      <c r="G25" s="63" t="s">
        <v>162</v>
      </c>
      <c r="H25" s="101">
        <f t="shared" si="2"/>
        <v>0</v>
      </c>
    </row>
    <row r="26" spans="1:11" ht="84">
      <c r="A26" s="92"/>
      <c r="B26" s="126">
        <v>500103227</v>
      </c>
      <c r="C26" s="102" t="s">
        <v>85</v>
      </c>
      <c r="D26" s="66" t="s">
        <v>33</v>
      </c>
      <c r="E26" s="100">
        <v>901.36</v>
      </c>
      <c r="F26" s="85">
        <v>0</v>
      </c>
      <c r="G26" s="63" t="s">
        <v>162</v>
      </c>
      <c r="H26" s="101">
        <f t="shared" si="2"/>
        <v>0</v>
      </c>
    </row>
    <row r="27" spans="1:11" ht="48">
      <c r="A27" s="92"/>
      <c r="B27" s="126">
        <v>500100136</v>
      </c>
      <c r="C27" s="103" t="s">
        <v>86</v>
      </c>
      <c r="D27" s="66" t="s">
        <v>33</v>
      </c>
      <c r="E27" s="100">
        <v>901.36</v>
      </c>
      <c r="F27" s="85">
        <v>0</v>
      </c>
      <c r="G27" s="63" t="s">
        <v>162</v>
      </c>
      <c r="H27" s="101">
        <f t="shared" si="2"/>
        <v>0</v>
      </c>
    </row>
    <row r="28" spans="1:11">
      <c r="A28" s="92"/>
      <c r="B28" s="126"/>
      <c r="C28" s="103"/>
      <c r="D28" s="66"/>
      <c r="E28" s="100"/>
      <c r="F28" s="85"/>
      <c r="G28" s="87" t="s">
        <v>122</v>
      </c>
      <c r="H28" s="112">
        <f>SUM(H18:H27)</f>
        <v>0</v>
      </c>
    </row>
    <row r="29" spans="1:11">
      <c r="A29" s="92"/>
      <c r="B29" s="54" t="s">
        <v>91</v>
      </c>
      <c r="C29" s="39" t="s">
        <v>38</v>
      </c>
      <c r="D29" s="66"/>
      <c r="E29" s="100"/>
      <c r="F29" s="93"/>
      <c r="G29" s="63"/>
      <c r="H29" s="113"/>
    </row>
    <row r="30" spans="1:11" ht="36">
      <c r="A30" s="40"/>
      <c r="B30" s="126">
        <v>500102432</v>
      </c>
      <c r="C30" s="103" t="s">
        <v>65</v>
      </c>
      <c r="D30" s="66" t="s">
        <v>35</v>
      </c>
      <c r="E30" s="100">
        <v>6420</v>
      </c>
      <c r="F30" s="85">
        <v>0</v>
      </c>
      <c r="G30" s="63" t="s">
        <v>162</v>
      </c>
      <c r="H30" s="101">
        <f t="shared" ref="H30:H31" si="3">E30*F30</f>
        <v>0</v>
      </c>
    </row>
    <row r="31" spans="1:11" ht="72">
      <c r="A31" s="40"/>
      <c r="B31" s="126">
        <v>500100452</v>
      </c>
      <c r="C31" s="103" t="s">
        <v>66</v>
      </c>
      <c r="D31" s="66" t="s">
        <v>35</v>
      </c>
      <c r="E31" s="100">
        <v>8287.43</v>
      </c>
      <c r="F31" s="85">
        <v>0</v>
      </c>
      <c r="G31" s="63" t="s">
        <v>162</v>
      </c>
      <c r="H31" s="101">
        <f t="shared" si="3"/>
        <v>0</v>
      </c>
      <c r="I31" s="1" t="s">
        <v>162</v>
      </c>
      <c r="K31" s="1" t="s">
        <v>162</v>
      </c>
    </row>
    <row r="32" spans="1:11">
      <c r="A32" s="40"/>
      <c r="B32" s="126"/>
      <c r="C32" s="64"/>
      <c r="D32" s="94"/>
      <c r="E32" s="79"/>
      <c r="F32" s="93"/>
      <c r="G32" s="87" t="s">
        <v>123</v>
      </c>
      <c r="H32" s="115">
        <f>SUM(H30:H31)</f>
        <v>0</v>
      </c>
    </row>
    <row r="33" spans="1:8">
      <c r="A33" s="92"/>
      <c r="B33" s="54" t="s">
        <v>92</v>
      </c>
      <c r="C33" s="39" t="s">
        <v>39</v>
      </c>
      <c r="D33" s="94"/>
      <c r="E33" s="79"/>
      <c r="F33" s="93"/>
      <c r="G33" s="63"/>
      <c r="H33" s="113"/>
    </row>
    <row r="34" spans="1:8" ht="84">
      <c r="A34" s="40"/>
      <c r="B34" s="126">
        <v>500100048</v>
      </c>
      <c r="C34" s="64" t="s">
        <v>36</v>
      </c>
      <c r="D34" s="94" t="s">
        <v>35</v>
      </c>
      <c r="E34" s="79">
        <v>65984.97</v>
      </c>
      <c r="F34" s="85">
        <v>0</v>
      </c>
      <c r="G34" s="63" t="s">
        <v>162</v>
      </c>
      <c r="H34" s="101">
        <f t="shared" ref="H34" si="4">E34*F34</f>
        <v>0</v>
      </c>
    </row>
    <row r="35" spans="1:8">
      <c r="A35" s="40"/>
      <c r="B35" s="126"/>
      <c r="C35" s="64"/>
      <c r="D35" s="94"/>
      <c r="E35" s="80"/>
      <c r="F35" s="93"/>
      <c r="G35" s="87" t="s">
        <v>124</v>
      </c>
      <c r="H35" s="115">
        <f>SUM(H34)</f>
        <v>0</v>
      </c>
    </row>
    <row r="36" spans="1:8">
      <c r="A36" s="92"/>
      <c r="B36" s="54" t="s">
        <v>93</v>
      </c>
      <c r="C36" s="39" t="s">
        <v>43</v>
      </c>
      <c r="D36" s="94"/>
      <c r="E36" s="79"/>
      <c r="F36" s="93"/>
      <c r="G36" s="63"/>
      <c r="H36" s="113"/>
    </row>
    <row r="37" spans="1:8">
      <c r="A37" s="92"/>
      <c r="B37" s="54" t="s">
        <v>94</v>
      </c>
      <c r="C37" s="41" t="s">
        <v>44</v>
      </c>
      <c r="D37" s="94"/>
      <c r="E37" s="79"/>
      <c r="F37" s="93"/>
      <c r="G37" s="63"/>
      <c r="H37" s="113"/>
    </row>
    <row r="38" spans="1:8">
      <c r="A38" s="92"/>
      <c r="B38" s="54" t="s">
        <v>95</v>
      </c>
      <c r="C38" s="41" t="s">
        <v>45</v>
      </c>
      <c r="D38" s="94"/>
      <c r="E38" s="79"/>
      <c r="F38" s="93"/>
      <c r="G38" s="63"/>
      <c r="H38" s="113"/>
    </row>
    <row r="39" spans="1:8" ht="60">
      <c r="A39" s="40"/>
      <c r="B39" s="65">
        <v>111103003</v>
      </c>
      <c r="C39" s="49" t="s">
        <v>67</v>
      </c>
      <c r="D39" s="66" t="s">
        <v>34</v>
      </c>
      <c r="E39" s="79">
        <v>1754.82</v>
      </c>
      <c r="F39" s="85">
        <v>0</v>
      </c>
      <c r="G39" s="63" t="s">
        <v>162</v>
      </c>
      <c r="H39" s="101">
        <f t="shared" ref="H39:H42" si="5">E39*F39</f>
        <v>0</v>
      </c>
    </row>
    <row r="40" spans="1:8" ht="72">
      <c r="A40" s="40"/>
      <c r="B40" s="65">
        <v>111109026</v>
      </c>
      <c r="C40" s="49" t="s">
        <v>68</v>
      </c>
      <c r="D40" s="66" t="s">
        <v>34</v>
      </c>
      <c r="E40" s="79">
        <v>1949.81</v>
      </c>
      <c r="F40" s="85">
        <v>0</v>
      </c>
      <c r="G40" s="63" t="s">
        <v>162</v>
      </c>
      <c r="H40" s="101">
        <f t="shared" si="5"/>
        <v>0</v>
      </c>
    </row>
    <row r="41" spans="1:8" ht="84">
      <c r="A41" s="40"/>
      <c r="B41" s="128">
        <v>111111043</v>
      </c>
      <c r="C41" s="49" t="s">
        <v>73</v>
      </c>
      <c r="D41" s="67" t="s">
        <v>34</v>
      </c>
      <c r="E41" s="79">
        <v>1299.8699999999999</v>
      </c>
      <c r="F41" s="85">
        <v>0</v>
      </c>
      <c r="G41" s="63" t="s">
        <v>162</v>
      </c>
      <c r="H41" s="101">
        <f t="shared" si="5"/>
        <v>0</v>
      </c>
    </row>
    <row r="42" spans="1:8" ht="60">
      <c r="A42" s="40"/>
      <c r="B42" s="65">
        <v>111402001</v>
      </c>
      <c r="C42" s="68" t="s">
        <v>63</v>
      </c>
      <c r="D42" s="67" t="s">
        <v>34</v>
      </c>
      <c r="E42" s="79">
        <v>974.9</v>
      </c>
      <c r="F42" s="85">
        <v>0</v>
      </c>
      <c r="G42" s="63" t="s">
        <v>162</v>
      </c>
      <c r="H42" s="101">
        <f t="shared" si="5"/>
        <v>0</v>
      </c>
    </row>
    <row r="43" spans="1:8">
      <c r="A43" s="92"/>
      <c r="B43" s="54" t="s">
        <v>96</v>
      </c>
      <c r="C43" s="39" t="s">
        <v>46</v>
      </c>
      <c r="D43" s="94"/>
      <c r="E43" s="79"/>
      <c r="F43" s="93"/>
      <c r="G43" s="63"/>
      <c r="H43" s="113"/>
    </row>
    <row r="44" spans="1:8" ht="60">
      <c r="A44" s="40"/>
      <c r="B44" s="65">
        <v>111404001</v>
      </c>
      <c r="C44" s="49" t="s">
        <v>62</v>
      </c>
      <c r="D44" s="67" t="s">
        <v>35</v>
      </c>
      <c r="E44" s="79">
        <v>6499.35</v>
      </c>
      <c r="F44" s="85">
        <v>0</v>
      </c>
      <c r="G44" s="63" t="s">
        <v>162</v>
      </c>
      <c r="H44" s="101">
        <f t="shared" ref="H44" si="6">E44*F44</f>
        <v>0</v>
      </c>
    </row>
    <row r="45" spans="1:8">
      <c r="A45" s="92"/>
      <c r="B45" s="54" t="s">
        <v>97</v>
      </c>
      <c r="C45" s="39" t="s">
        <v>40</v>
      </c>
      <c r="D45" s="94"/>
      <c r="E45" s="79"/>
      <c r="F45" s="93"/>
      <c r="G45" s="63"/>
      <c r="H45" s="113"/>
    </row>
    <row r="46" spans="1:8">
      <c r="A46" s="92"/>
      <c r="B46" s="54" t="s">
        <v>98</v>
      </c>
      <c r="C46" s="41" t="s">
        <v>45</v>
      </c>
      <c r="D46" s="94"/>
      <c r="E46" s="79"/>
      <c r="F46" s="93"/>
      <c r="G46" s="63"/>
      <c r="H46" s="113"/>
    </row>
    <row r="47" spans="1:8" s="10" customFormat="1" ht="72">
      <c r="A47" s="40"/>
      <c r="B47" s="65">
        <v>111109001</v>
      </c>
      <c r="C47" s="49" t="s">
        <v>37</v>
      </c>
      <c r="D47" s="66" t="s">
        <v>34</v>
      </c>
      <c r="E47" s="79">
        <v>686.08</v>
      </c>
      <c r="F47" s="85">
        <v>0</v>
      </c>
      <c r="G47" s="63" t="s">
        <v>162</v>
      </c>
      <c r="H47" s="101">
        <f t="shared" ref="H47" si="7">E47*F47</f>
        <v>0</v>
      </c>
    </row>
    <row r="48" spans="1:8">
      <c r="A48" s="92"/>
      <c r="B48" s="54" t="s">
        <v>99</v>
      </c>
      <c r="C48" s="39" t="s">
        <v>47</v>
      </c>
      <c r="D48" s="94"/>
      <c r="E48" s="79"/>
      <c r="F48" s="93"/>
      <c r="G48" s="63"/>
      <c r="H48" s="113"/>
    </row>
    <row r="49" spans="1:8">
      <c r="A49" s="92"/>
      <c r="B49" s="54" t="s">
        <v>100</v>
      </c>
      <c r="C49" s="39" t="s">
        <v>45</v>
      </c>
      <c r="D49" s="94"/>
      <c r="E49" s="79"/>
      <c r="F49" s="93"/>
      <c r="G49" s="63"/>
      <c r="H49" s="113"/>
    </row>
    <row r="50" spans="1:8" ht="72">
      <c r="A50" s="40"/>
      <c r="B50" s="65">
        <v>111109026</v>
      </c>
      <c r="C50" s="49" t="s">
        <v>68</v>
      </c>
      <c r="D50" s="66" t="s">
        <v>34</v>
      </c>
      <c r="E50" s="79">
        <v>169</v>
      </c>
      <c r="F50" s="85">
        <v>0</v>
      </c>
      <c r="G50" s="63" t="s">
        <v>162</v>
      </c>
      <c r="H50" s="101">
        <f t="shared" ref="H50:H51" si="8">E50*F50</f>
        <v>0</v>
      </c>
    </row>
    <row r="51" spans="1:8" ht="60">
      <c r="A51" s="40"/>
      <c r="B51" s="65">
        <v>111402002</v>
      </c>
      <c r="C51" s="49" t="s">
        <v>64</v>
      </c>
      <c r="D51" s="67" t="s">
        <v>34</v>
      </c>
      <c r="E51" s="79">
        <v>135.19999999999999</v>
      </c>
      <c r="F51" s="85">
        <v>0</v>
      </c>
      <c r="G51" s="63" t="s">
        <v>162</v>
      </c>
      <c r="H51" s="101">
        <f t="shared" si="8"/>
        <v>0</v>
      </c>
    </row>
    <row r="52" spans="1:8">
      <c r="A52" s="92"/>
      <c r="B52" s="54" t="s">
        <v>137</v>
      </c>
      <c r="C52" s="39" t="s">
        <v>46</v>
      </c>
      <c r="D52" s="94"/>
      <c r="E52" s="79"/>
      <c r="F52" s="85"/>
      <c r="G52" s="63"/>
      <c r="H52" s="113"/>
    </row>
    <row r="53" spans="1:8" ht="60">
      <c r="A53" s="40"/>
      <c r="B53" s="65">
        <v>111404001</v>
      </c>
      <c r="C53" s="49" t="s">
        <v>62</v>
      </c>
      <c r="D53" s="67" t="s">
        <v>35</v>
      </c>
      <c r="E53" s="79">
        <v>676</v>
      </c>
      <c r="F53" s="85">
        <v>0</v>
      </c>
      <c r="G53" s="63" t="s">
        <v>162</v>
      </c>
      <c r="H53" s="101">
        <f t="shared" ref="H53:H55" si="9">E53*F53</f>
        <v>0</v>
      </c>
    </row>
    <row r="54" spans="1:8" ht="72">
      <c r="A54" s="40"/>
      <c r="B54" s="65">
        <v>111406001</v>
      </c>
      <c r="C54" s="49" t="s">
        <v>69</v>
      </c>
      <c r="D54" s="131" t="s">
        <v>163</v>
      </c>
      <c r="E54" s="79">
        <v>676</v>
      </c>
      <c r="F54" s="85">
        <v>0</v>
      </c>
      <c r="G54" s="63" t="s">
        <v>162</v>
      </c>
      <c r="H54" s="101">
        <f t="shared" si="9"/>
        <v>0</v>
      </c>
    </row>
    <row r="55" spans="1:8" ht="96">
      <c r="A55" s="40"/>
      <c r="B55" s="81">
        <v>111718036</v>
      </c>
      <c r="C55" s="69" t="s">
        <v>72</v>
      </c>
      <c r="D55" s="66" t="s">
        <v>35</v>
      </c>
      <c r="E55" s="79">
        <v>676</v>
      </c>
      <c r="F55" s="85">
        <v>0</v>
      </c>
      <c r="G55" s="63" t="s">
        <v>162</v>
      </c>
      <c r="H55" s="101">
        <f t="shared" si="9"/>
        <v>0</v>
      </c>
    </row>
    <row r="56" spans="1:8">
      <c r="A56" s="92"/>
      <c r="B56" s="54" t="s">
        <v>138</v>
      </c>
      <c r="C56" s="39" t="s">
        <v>48</v>
      </c>
      <c r="D56" s="94"/>
      <c r="E56" s="79"/>
      <c r="F56" s="85"/>
      <c r="G56" s="63"/>
      <c r="H56" s="113"/>
    </row>
    <row r="57" spans="1:8">
      <c r="A57" s="92"/>
      <c r="B57" s="54" t="s">
        <v>139</v>
      </c>
      <c r="C57" s="39" t="s">
        <v>45</v>
      </c>
      <c r="D57" s="94"/>
      <c r="E57" s="79"/>
      <c r="F57" s="85"/>
      <c r="G57" s="63"/>
      <c r="H57" s="113"/>
    </row>
    <row r="58" spans="1:8" ht="72">
      <c r="A58" s="40"/>
      <c r="B58" s="65">
        <v>111109001</v>
      </c>
      <c r="C58" s="49" t="s">
        <v>37</v>
      </c>
      <c r="D58" s="66" t="s">
        <v>34</v>
      </c>
      <c r="E58" s="79">
        <v>6.88</v>
      </c>
      <c r="F58" s="85">
        <v>0</v>
      </c>
      <c r="G58" s="63" t="s">
        <v>162</v>
      </c>
      <c r="H58" s="101">
        <f t="shared" ref="H58:H60" si="10">E58*F58</f>
        <v>0</v>
      </c>
    </row>
    <row r="59" spans="1:8" ht="72">
      <c r="A59" s="40"/>
      <c r="B59" s="65">
        <v>111109026</v>
      </c>
      <c r="C59" s="49" t="s">
        <v>68</v>
      </c>
      <c r="D59" s="66" t="s">
        <v>34</v>
      </c>
      <c r="E59" s="79">
        <v>57.31</v>
      </c>
      <c r="F59" s="85">
        <v>0</v>
      </c>
      <c r="G59" s="63" t="s">
        <v>162</v>
      </c>
      <c r="H59" s="101">
        <f t="shared" si="10"/>
        <v>0</v>
      </c>
    </row>
    <row r="60" spans="1:8" ht="60">
      <c r="A60" s="40"/>
      <c r="B60" s="65">
        <v>111402002</v>
      </c>
      <c r="C60" s="49" t="s">
        <v>64</v>
      </c>
      <c r="D60" s="67" t="s">
        <v>34</v>
      </c>
      <c r="E60" s="79">
        <v>34.39</v>
      </c>
      <c r="F60" s="85">
        <v>0</v>
      </c>
      <c r="G60" s="63" t="s">
        <v>162</v>
      </c>
      <c r="H60" s="101">
        <f t="shared" si="10"/>
        <v>0</v>
      </c>
    </row>
    <row r="61" spans="1:8">
      <c r="A61" s="92"/>
      <c r="B61" s="54" t="s">
        <v>140</v>
      </c>
      <c r="C61" s="39" t="s">
        <v>46</v>
      </c>
      <c r="D61" s="94"/>
      <c r="E61" s="79"/>
      <c r="F61" s="85"/>
      <c r="G61" s="63"/>
      <c r="H61" s="113"/>
    </row>
    <row r="62" spans="1:8" ht="60">
      <c r="A62" s="40"/>
      <c r="B62" s="65">
        <v>111404001</v>
      </c>
      <c r="C62" s="49" t="s">
        <v>62</v>
      </c>
      <c r="D62" s="67" t="s">
        <v>35</v>
      </c>
      <c r="E62" s="79">
        <v>229.25</v>
      </c>
      <c r="F62" s="85">
        <v>0</v>
      </c>
      <c r="G62" s="63" t="s">
        <v>162</v>
      </c>
      <c r="H62" s="101">
        <f t="shared" ref="H62:H64" si="11">E62*F62</f>
        <v>0</v>
      </c>
    </row>
    <row r="63" spans="1:8" ht="72">
      <c r="A63" s="40"/>
      <c r="B63" s="65">
        <v>111406001</v>
      </c>
      <c r="C63" s="49" t="s">
        <v>69</v>
      </c>
      <c r="D63" s="131" t="s">
        <v>163</v>
      </c>
      <c r="E63" s="79">
        <v>229.25</v>
      </c>
      <c r="F63" s="85">
        <v>0</v>
      </c>
      <c r="G63" s="63" t="s">
        <v>162</v>
      </c>
      <c r="H63" s="101">
        <f t="shared" si="11"/>
        <v>0</v>
      </c>
    </row>
    <row r="64" spans="1:8" ht="96">
      <c r="A64" s="40"/>
      <c r="B64" s="81">
        <v>111718036</v>
      </c>
      <c r="C64" s="69" t="s">
        <v>72</v>
      </c>
      <c r="D64" s="66" t="s">
        <v>35</v>
      </c>
      <c r="E64" s="79">
        <v>229.25</v>
      </c>
      <c r="F64" s="85">
        <v>0</v>
      </c>
      <c r="G64" s="63" t="s">
        <v>162</v>
      </c>
      <c r="H64" s="101">
        <f t="shared" si="11"/>
        <v>0</v>
      </c>
    </row>
    <row r="65" spans="1:8">
      <c r="A65" s="40"/>
      <c r="B65" s="81"/>
      <c r="C65" s="69"/>
      <c r="D65" s="66"/>
      <c r="E65" s="79"/>
      <c r="F65" s="93"/>
      <c r="G65" s="87" t="s">
        <v>125</v>
      </c>
      <c r="H65" s="112">
        <f>SUM(H39:H64)</f>
        <v>0</v>
      </c>
    </row>
    <row r="66" spans="1:8">
      <c r="A66" s="92"/>
      <c r="B66" s="54" t="s">
        <v>101</v>
      </c>
      <c r="C66" s="39" t="s">
        <v>49</v>
      </c>
      <c r="D66" s="94"/>
      <c r="E66" s="79"/>
      <c r="F66" s="93"/>
      <c r="G66" s="63"/>
      <c r="H66" s="113"/>
    </row>
    <row r="67" spans="1:8">
      <c r="A67" s="92"/>
      <c r="B67" s="54" t="s">
        <v>102</v>
      </c>
      <c r="C67" s="39" t="s">
        <v>50</v>
      </c>
      <c r="D67" s="94"/>
      <c r="E67" s="79"/>
      <c r="F67" s="93"/>
      <c r="G67" s="63"/>
      <c r="H67" s="113"/>
    </row>
    <row r="68" spans="1:8">
      <c r="A68" s="92"/>
      <c r="B68" s="54" t="s">
        <v>103</v>
      </c>
      <c r="C68" s="39" t="s">
        <v>45</v>
      </c>
      <c r="D68" s="94"/>
      <c r="E68" s="79"/>
      <c r="F68" s="93"/>
      <c r="G68" s="63"/>
      <c r="H68" s="113"/>
    </row>
    <row r="69" spans="1:8" ht="60">
      <c r="A69" s="40"/>
      <c r="B69" s="65">
        <v>111103003</v>
      </c>
      <c r="C69" s="49" t="s">
        <v>67</v>
      </c>
      <c r="D69" s="66" t="s">
        <v>34</v>
      </c>
      <c r="E69" s="79">
        <v>2954.45</v>
      </c>
      <c r="F69" s="85">
        <v>0</v>
      </c>
      <c r="G69" s="63" t="s">
        <v>162</v>
      </c>
      <c r="H69" s="101">
        <f t="shared" ref="H69:H73" si="12">E69*F69</f>
        <v>0</v>
      </c>
    </row>
    <row r="70" spans="1:8" ht="72">
      <c r="A70" s="40"/>
      <c r="B70" s="65">
        <v>111109026</v>
      </c>
      <c r="C70" s="49" t="s">
        <v>68</v>
      </c>
      <c r="D70" s="66" t="s">
        <v>34</v>
      </c>
      <c r="E70" s="79">
        <v>1342.93</v>
      </c>
      <c r="F70" s="85">
        <v>0</v>
      </c>
      <c r="G70" s="63" t="s">
        <v>162</v>
      </c>
      <c r="H70" s="101">
        <f t="shared" si="12"/>
        <v>0</v>
      </c>
    </row>
    <row r="71" spans="1:8" ht="84">
      <c r="A71" s="40"/>
      <c r="B71" s="129">
        <v>111111054</v>
      </c>
      <c r="C71" s="49" t="s">
        <v>74</v>
      </c>
      <c r="D71" s="70" t="s">
        <v>34</v>
      </c>
      <c r="E71" s="79">
        <v>895.29</v>
      </c>
      <c r="F71" s="85">
        <v>0</v>
      </c>
      <c r="G71" s="63" t="s">
        <v>162</v>
      </c>
      <c r="H71" s="101">
        <f t="shared" si="12"/>
        <v>0</v>
      </c>
    </row>
    <row r="72" spans="1:8" ht="60">
      <c r="A72" s="40"/>
      <c r="B72" s="65">
        <v>111402001</v>
      </c>
      <c r="C72" s="68" t="s">
        <v>63</v>
      </c>
      <c r="D72" s="67" t="s">
        <v>34</v>
      </c>
      <c r="E72" s="79">
        <v>671.47</v>
      </c>
      <c r="F72" s="85">
        <v>0</v>
      </c>
      <c r="G72" s="63" t="s">
        <v>162</v>
      </c>
      <c r="H72" s="101">
        <f t="shared" si="12"/>
        <v>0</v>
      </c>
    </row>
    <row r="73" spans="1:8" ht="60">
      <c r="A73" s="40"/>
      <c r="B73" s="65">
        <v>111402002</v>
      </c>
      <c r="C73" s="49" t="s">
        <v>64</v>
      </c>
      <c r="D73" s="67" t="s">
        <v>34</v>
      </c>
      <c r="E73" s="79">
        <v>671.47</v>
      </c>
      <c r="F73" s="85">
        <v>0</v>
      </c>
      <c r="G73" s="63" t="s">
        <v>162</v>
      </c>
      <c r="H73" s="101">
        <f t="shared" si="12"/>
        <v>0</v>
      </c>
    </row>
    <row r="74" spans="1:8">
      <c r="A74" s="92"/>
      <c r="B74" s="54" t="s">
        <v>104</v>
      </c>
      <c r="C74" s="39" t="s">
        <v>46</v>
      </c>
      <c r="D74" s="95"/>
      <c r="E74" s="79"/>
      <c r="F74" s="85"/>
      <c r="G74" s="63"/>
      <c r="H74" s="112"/>
    </row>
    <row r="75" spans="1:8" ht="60">
      <c r="A75" s="40"/>
      <c r="B75" s="65">
        <v>111404001</v>
      </c>
      <c r="C75" s="49" t="s">
        <v>62</v>
      </c>
      <c r="D75" s="67" t="s">
        <v>35</v>
      </c>
      <c r="E75" s="79">
        <v>4476.4399999999996</v>
      </c>
      <c r="F75" s="85">
        <v>0</v>
      </c>
      <c r="G75" s="63" t="s">
        <v>162</v>
      </c>
      <c r="H75" s="101">
        <f t="shared" ref="H75" si="13">E75*F75</f>
        <v>0</v>
      </c>
    </row>
    <row r="76" spans="1:8">
      <c r="A76" s="92"/>
      <c r="B76" s="54" t="s">
        <v>105</v>
      </c>
      <c r="C76" s="39" t="s">
        <v>40</v>
      </c>
      <c r="D76" s="94"/>
      <c r="E76" s="79"/>
      <c r="F76" s="85"/>
      <c r="G76" s="63"/>
      <c r="H76" s="113"/>
    </row>
    <row r="77" spans="1:8">
      <c r="A77" s="92"/>
      <c r="B77" s="54" t="s">
        <v>106</v>
      </c>
      <c r="C77" s="39" t="s">
        <v>51</v>
      </c>
      <c r="D77" s="94"/>
      <c r="E77" s="79"/>
      <c r="F77" s="85"/>
      <c r="G77" s="63"/>
      <c r="H77" s="113"/>
    </row>
    <row r="78" spans="1:8" ht="60">
      <c r="A78" s="40"/>
      <c r="B78" s="65">
        <v>111103003</v>
      </c>
      <c r="C78" s="49" t="s">
        <v>67</v>
      </c>
      <c r="D78" s="66" t="s">
        <v>34</v>
      </c>
      <c r="E78" s="79">
        <v>13.9</v>
      </c>
      <c r="F78" s="85">
        <v>0</v>
      </c>
      <c r="G78" s="63" t="s">
        <v>162</v>
      </c>
      <c r="H78" s="101">
        <f t="shared" ref="H78" si="14">E78*F78</f>
        <v>0</v>
      </c>
    </row>
    <row r="79" spans="1:8">
      <c r="A79" s="92"/>
      <c r="B79" s="54" t="s">
        <v>107</v>
      </c>
      <c r="C79" s="41" t="s">
        <v>41</v>
      </c>
      <c r="D79" s="94"/>
      <c r="E79" s="79"/>
      <c r="F79" s="85"/>
      <c r="G79" s="63"/>
      <c r="H79" s="113"/>
    </row>
    <row r="80" spans="1:8">
      <c r="A80" s="92"/>
      <c r="B80" s="54" t="s">
        <v>108</v>
      </c>
      <c r="C80" s="39" t="s">
        <v>42</v>
      </c>
      <c r="D80" s="94"/>
      <c r="E80" s="79"/>
      <c r="F80" s="85"/>
      <c r="G80" s="63"/>
      <c r="H80" s="113"/>
    </row>
    <row r="81" spans="1:8" ht="72">
      <c r="A81" s="40"/>
      <c r="B81" s="65">
        <v>111109001</v>
      </c>
      <c r="C81" s="49" t="s">
        <v>37</v>
      </c>
      <c r="D81" s="66" t="s">
        <v>34</v>
      </c>
      <c r="E81" s="79">
        <v>3.24</v>
      </c>
      <c r="F81" s="85">
        <v>0</v>
      </c>
      <c r="G81" s="63" t="s">
        <v>162</v>
      </c>
      <c r="H81" s="101">
        <f t="shared" ref="H81:H83" si="15">E81*F81</f>
        <v>0</v>
      </c>
    </row>
    <row r="82" spans="1:8" ht="72">
      <c r="A82" s="40"/>
      <c r="B82" s="65">
        <v>111109026</v>
      </c>
      <c r="C82" s="49" t="s">
        <v>68</v>
      </c>
      <c r="D82" s="66" t="s">
        <v>34</v>
      </c>
      <c r="E82" s="79">
        <v>40.54</v>
      </c>
      <c r="F82" s="85">
        <v>0</v>
      </c>
      <c r="G82" s="63" t="s">
        <v>162</v>
      </c>
      <c r="H82" s="101">
        <f t="shared" si="15"/>
        <v>0</v>
      </c>
    </row>
    <row r="83" spans="1:8" ht="60">
      <c r="A83" s="40"/>
      <c r="B83" s="65">
        <v>111402002</v>
      </c>
      <c r="C83" s="49" t="s">
        <v>64</v>
      </c>
      <c r="D83" s="67" t="s">
        <v>34</v>
      </c>
      <c r="E83" s="79">
        <v>24.33</v>
      </c>
      <c r="F83" s="85">
        <v>0</v>
      </c>
      <c r="G83" s="63" t="s">
        <v>162</v>
      </c>
      <c r="H83" s="101">
        <f t="shared" si="15"/>
        <v>0</v>
      </c>
    </row>
    <row r="84" spans="1:8">
      <c r="A84" s="40"/>
      <c r="B84" s="65"/>
      <c r="C84" s="49"/>
      <c r="D84" s="67"/>
      <c r="E84" s="79"/>
      <c r="F84" s="93"/>
      <c r="G84" s="87" t="s">
        <v>126</v>
      </c>
      <c r="H84" s="112">
        <f>SUM(H69:H83)</f>
        <v>0</v>
      </c>
    </row>
    <row r="85" spans="1:8">
      <c r="A85" s="92"/>
      <c r="B85" s="54" t="s">
        <v>109</v>
      </c>
      <c r="C85" s="39" t="s">
        <v>52</v>
      </c>
      <c r="D85" s="94"/>
      <c r="E85" s="79"/>
      <c r="F85" s="93"/>
      <c r="G85" s="63"/>
      <c r="H85" s="113"/>
    </row>
    <row r="86" spans="1:8">
      <c r="A86" s="92"/>
      <c r="B86" s="54" t="s">
        <v>110</v>
      </c>
      <c r="C86" s="39" t="s">
        <v>50</v>
      </c>
      <c r="D86" s="94"/>
      <c r="E86" s="79"/>
      <c r="F86" s="93"/>
      <c r="G86" s="63"/>
      <c r="H86" s="113"/>
    </row>
    <row r="87" spans="1:8">
      <c r="A87" s="92"/>
      <c r="B87" s="54" t="s">
        <v>141</v>
      </c>
      <c r="C87" s="39" t="s">
        <v>45</v>
      </c>
      <c r="D87" s="94"/>
      <c r="E87" s="79"/>
      <c r="F87" s="93"/>
      <c r="G87" s="63"/>
      <c r="H87" s="113"/>
    </row>
    <row r="88" spans="1:8" ht="60">
      <c r="A88" s="40"/>
      <c r="B88" s="65">
        <v>111103003</v>
      </c>
      <c r="C88" s="49" t="s">
        <v>67</v>
      </c>
      <c r="D88" s="66" t="s">
        <v>34</v>
      </c>
      <c r="E88" s="79">
        <v>1203.68</v>
      </c>
      <c r="F88" s="85">
        <v>0</v>
      </c>
      <c r="G88" s="63" t="s">
        <v>162</v>
      </c>
      <c r="H88" s="101">
        <f t="shared" ref="H88:H92" si="16">E88*F88</f>
        <v>0</v>
      </c>
    </row>
    <row r="89" spans="1:8" ht="72">
      <c r="A89" s="40"/>
      <c r="B89" s="65">
        <v>111109026</v>
      </c>
      <c r="C89" s="49" t="s">
        <v>68</v>
      </c>
      <c r="D89" s="66" t="s">
        <v>34</v>
      </c>
      <c r="E89" s="79">
        <v>2256.9</v>
      </c>
      <c r="F89" s="85">
        <v>0</v>
      </c>
      <c r="G89" s="63" t="s">
        <v>162</v>
      </c>
      <c r="H89" s="101">
        <f t="shared" si="16"/>
        <v>0</v>
      </c>
    </row>
    <row r="90" spans="1:8" ht="84">
      <c r="A90" s="40"/>
      <c r="B90" s="129">
        <v>111111054</v>
      </c>
      <c r="C90" s="49" t="s">
        <v>74</v>
      </c>
      <c r="D90" s="70" t="s">
        <v>34</v>
      </c>
      <c r="E90" s="79">
        <v>1504.6</v>
      </c>
      <c r="F90" s="85">
        <v>0</v>
      </c>
      <c r="G90" s="63" t="s">
        <v>162</v>
      </c>
      <c r="H90" s="101">
        <f t="shared" si="16"/>
        <v>0</v>
      </c>
    </row>
    <row r="91" spans="1:8" ht="60">
      <c r="A91" s="40"/>
      <c r="B91" s="65">
        <v>111402001</v>
      </c>
      <c r="C91" s="68" t="s">
        <v>63</v>
      </c>
      <c r="D91" s="67" t="s">
        <v>34</v>
      </c>
      <c r="E91" s="79">
        <v>1128.45</v>
      </c>
      <c r="F91" s="85">
        <v>0</v>
      </c>
      <c r="G91" s="63" t="s">
        <v>162</v>
      </c>
      <c r="H91" s="101">
        <f t="shared" si="16"/>
        <v>0</v>
      </c>
    </row>
    <row r="92" spans="1:8" ht="60">
      <c r="A92" s="40"/>
      <c r="B92" s="65">
        <v>111402002</v>
      </c>
      <c r="C92" s="49" t="s">
        <v>64</v>
      </c>
      <c r="D92" s="67" t="s">
        <v>34</v>
      </c>
      <c r="E92" s="79">
        <v>1128.45</v>
      </c>
      <c r="F92" s="85">
        <v>0</v>
      </c>
      <c r="G92" s="63" t="s">
        <v>162</v>
      </c>
      <c r="H92" s="101">
        <f t="shared" si="16"/>
        <v>0</v>
      </c>
    </row>
    <row r="93" spans="1:8">
      <c r="A93" s="92"/>
      <c r="B93" s="54" t="s">
        <v>142</v>
      </c>
      <c r="C93" s="39" t="s">
        <v>46</v>
      </c>
      <c r="D93" s="94"/>
      <c r="E93" s="79"/>
      <c r="F93" s="85"/>
      <c r="G93" s="63"/>
      <c r="H93" s="113"/>
    </row>
    <row r="94" spans="1:8" ht="60">
      <c r="A94" s="40"/>
      <c r="B94" s="65">
        <v>111404001</v>
      </c>
      <c r="C94" s="49" t="s">
        <v>62</v>
      </c>
      <c r="D94" s="67" t="s">
        <v>35</v>
      </c>
      <c r="E94" s="79">
        <v>7522.99</v>
      </c>
      <c r="F94" s="85">
        <v>0</v>
      </c>
      <c r="G94" s="63" t="s">
        <v>162</v>
      </c>
      <c r="H94" s="101">
        <f t="shared" ref="H94" si="17">E94*F94</f>
        <v>0</v>
      </c>
    </row>
    <row r="95" spans="1:8">
      <c r="A95" s="92"/>
      <c r="B95" s="54" t="s">
        <v>111</v>
      </c>
      <c r="C95" s="39" t="s">
        <v>40</v>
      </c>
      <c r="D95" s="94"/>
      <c r="E95" s="79"/>
      <c r="F95" s="85"/>
      <c r="G95" s="63"/>
      <c r="H95" s="113"/>
    </row>
    <row r="96" spans="1:8">
      <c r="A96" s="92"/>
      <c r="B96" s="54" t="s">
        <v>143</v>
      </c>
      <c r="C96" s="39" t="s">
        <v>51</v>
      </c>
      <c r="D96" s="94"/>
      <c r="E96" s="79"/>
      <c r="F96" s="85"/>
      <c r="G96" s="63"/>
      <c r="H96" s="113"/>
    </row>
    <row r="97" spans="1:8" ht="60">
      <c r="A97" s="40"/>
      <c r="B97" s="65">
        <v>111103003</v>
      </c>
      <c r="C97" s="49" t="s">
        <v>67</v>
      </c>
      <c r="D97" s="66" t="s">
        <v>34</v>
      </c>
      <c r="E97" s="79">
        <v>189.62</v>
      </c>
      <c r="F97" s="85">
        <v>0</v>
      </c>
      <c r="G97" s="63" t="s">
        <v>162</v>
      </c>
      <c r="H97" s="101">
        <f t="shared" ref="H97" si="18">E97*F97</f>
        <v>0</v>
      </c>
    </row>
    <row r="98" spans="1:8">
      <c r="A98" s="92"/>
      <c r="B98" s="54" t="s">
        <v>144</v>
      </c>
      <c r="C98" s="39" t="s">
        <v>41</v>
      </c>
      <c r="D98" s="94"/>
      <c r="E98" s="79"/>
      <c r="F98" s="85"/>
      <c r="G98" s="63"/>
      <c r="H98" s="113"/>
    </row>
    <row r="99" spans="1:8">
      <c r="A99" s="92"/>
      <c r="B99" s="54" t="s">
        <v>145</v>
      </c>
      <c r="C99" s="39" t="s">
        <v>53</v>
      </c>
      <c r="D99" s="94"/>
      <c r="E99" s="79"/>
      <c r="F99" s="85"/>
      <c r="G99" s="63"/>
      <c r="H99" s="113"/>
    </row>
    <row r="100" spans="1:8" ht="72">
      <c r="A100" s="40"/>
      <c r="B100" s="65">
        <v>111109001</v>
      </c>
      <c r="C100" s="49" t="s">
        <v>37</v>
      </c>
      <c r="D100" s="66" t="s">
        <v>34</v>
      </c>
      <c r="E100" s="79">
        <v>3.24</v>
      </c>
      <c r="F100" s="85">
        <v>0</v>
      </c>
      <c r="G100" s="63" t="s">
        <v>162</v>
      </c>
      <c r="H100" s="101">
        <f t="shared" ref="H100:H102" si="19">E100*F100</f>
        <v>0</v>
      </c>
    </row>
    <row r="101" spans="1:8" ht="72">
      <c r="A101" s="40"/>
      <c r="B101" s="65">
        <v>111109026</v>
      </c>
      <c r="C101" s="49" t="s">
        <v>68</v>
      </c>
      <c r="D101" s="66" t="s">
        <v>34</v>
      </c>
      <c r="E101" s="79">
        <v>40.54</v>
      </c>
      <c r="F101" s="85">
        <v>0</v>
      </c>
      <c r="G101" s="63" t="s">
        <v>162</v>
      </c>
      <c r="H101" s="101">
        <f t="shared" si="19"/>
        <v>0</v>
      </c>
    </row>
    <row r="102" spans="1:8" ht="60">
      <c r="A102" s="40"/>
      <c r="B102" s="65">
        <v>111402002</v>
      </c>
      <c r="C102" s="49" t="s">
        <v>64</v>
      </c>
      <c r="D102" s="67" t="s">
        <v>34</v>
      </c>
      <c r="E102" s="79">
        <v>24.33</v>
      </c>
      <c r="F102" s="85">
        <v>0</v>
      </c>
      <c r="G102" s="63" t="s">
        <v>162</v>
      </c>
      <c r="H102" s="101">
        <f t="shared" si="19"/>
        <v>0</v>
      </c>
    </row>
    <row r="103" spans="1:8">
      <c r="A103" s="92"/>
      <c r="B103" s="54" t="s">
        <v>146</v>
      </c>
      <c r="C103" s="39" t="s">
        <v>54</v>
      </c>
      <c r="D103" s="94"/>
      <c r="E103" s="79"/>
      <c r="F103" s="85"/>
      <c r="G103" s="63"/>
      <c r="H103" s="113"/>
    </row>
    <row r="104" spans="1:8" ht="60">
      <c r="A104" s="40"/>
      <c r="B104" s="65">
        <v>111103003</v>
      </c>
      <c r="C104" s="49" t="s">
        <v>67</v>
      </c>
      <c r="D104" s="66" t="s">
        <v>34</v>
      </c>
      <c r="E104" s="79">
        <v>280.22000000000003</v>
      </c>
      <c r="F104" s="85">
        <v>0</v>
      </c>
      <c r="G104" s="63" t="s">
        <v>162</v>
      </c>
      <c r="H104" s="101">
        <f t="shared" ref="H104:H106" si="20">E104*F104</f>
        <v>0</v>
      </c>
    </row>
    <row r="105" spans="1:8" ht="72">
      <c r="A105" s="40"/>
      <c r="B105" s="65">
        <v>111109026</v>
      </c>
      <c r="C105" s="49" t="s">
        <v>68</v>
      </c>
      <c r="D105" s="66" t="s">
        <v>34</v>
      </c>
      <c r="E105" s="79">
        <v>67.36</v>
      </c>
      <c r="F105" s="85">
        <v>0</v>
      </c>
      <c r="G105" s="63" t="s">
        <v>162</v>
      </c>
      <c r="H105" s="101">
        <f t="shared" si="20"/>
        <v>0</v>
      </c>
    </row>
    <row r="106" spans="1:8" ht="60">
      <c r="A106" s="40"/>
      <c r="B106" s="65">
        <v>111402002</v>
      </c>
      <c r="C106" s="49" t="s">
        <v>64</v>
      </c>
      <c r="D106" s="67" t="s">
        <v>34</v>
      </c>
      <c r="E106" s="79">
        <v>40.42</v>
      </c>
      <c r="F106" s="85">
        <v>0</v>
      </c>
      <c r="G106" s="63" t="s">
        <v>162</v>
      </c>
      <c r="H106" s="101">
        <f t="shared" si="20"/>
        <v>0</v>
      </c>
    </row>
    <row r="107" spans="1:8">
      <c r="A107" s="92"/>
      <c r="B107" s="54" t="s">
        <v>147</v>
      </c>
      <c r="C107" s="39" t="s">
        <v>55</v>
      </c>
      <c r="D107" s="94"/>
      <c r="E107" s="79"/>
      <c r="F107" s="85"/>
      <c r="G107" s="63"/>
      <c r="H107" s="113"/>
    </row>
    <row r="108" spans="1:8" ht="60">
      <c r="A108" s="40"/>
      <c r="B108" s="65">
        <v>111103003</v>
      </c>
      <c r="C108" s="49" t="s">
        <v>67</v>
      </c>
      <c r="D108" s="66" t="s">
        <v>34</v>
      </c>
      <c r="E108" s="79">
        <v>19.690000000000001</v>
      </c>
      <c r="F108" s="85">
        <v>0</v>
      </c>
      <c r="G108" s="63" t="s">
        <v>162</v>
      </c>
      <c r="H108" s="101">
        <f t="shared" ref="H108:H110" si="21">E108*F108</f>
        <v>0</v>
      </c>
    </row>
    <row r="109" spans="1:8" ht="72">
      <c r="A109" s="40"/>
      <c r="B109" s="65">
        <v>111109026</v>
      </c>
      <c r="C109" s="49" t="s">
        <v>68</v>
      </c>
      <c r="D109" s="66" t="s">
        <v>34</v>
      </c>
      <c r="E109" s="79">
        <v>44.76</v>
      </c>
      <c r="F109" s="85">
        <v>0</v>
      </c>
      <c r="G109" s="63" t="s">
        <v>162</v>
      </c>
      <c r="H109" s="101">
        <f t="shared" si="21"/>
        <v>0</v>
      </c>
    </row>
    <row r="110" spans="1:8" ht="60">
      <c r="A110" s="40"/>
      <c r="B110" s="65">
        <v>111402002</v>
      </c>
      <c r="C110" s="49" t="s">
        <v>64</v>
      </c>
      <c r="D110" s="67" t="s">
        <v>34</v>
      </c>
      <c r="E110" s="79">
        <v>26.86</v>
      </c>
      <c r="F110" s="85">
        <v>0</v>
      </c>
      <c r="G110" s="63" t="s">
        <v>162</v>
      </c>
      <c r="H110" s="101">
        <f t="shared" si="21"/>
        <v>0</v>
      </c>
    </row>
    <row r="111" spans="1:8">
      <c r="A111" s="92"/>
      <c r="B111" s="54" t="s">
        <v>148</v>
      </c>
      <c r="C111" s="39" t="s">
        <v>56</v>
      </c>
      <c r="D111" s="94"/>
      <c r="E111" s="79"/>
      <c r="F111" s="85"/>
      <c r="G111" s="63"/>
      <c r="H111" s="113"/>
    </row>
    <row r="112" spans="1:8" ht="60">
      <c r="A112" s="40"/>
      <c r="B112" s="65">
        <v>111103003</v>
      </c>
      <c r="C112" s="49" t="s">
        <v>67</v>
      </c>
      <c r="D112" s="66" t="s">
        <v>34</v>
      </c>
      <c r="E112" s="79">
        <v>10.78</v>
      </c>
      <c r="F112" s="85">
        <v>0</v>
      </c>
      <c r="G112" s="63" t="s">
        <v>162</v>
      </c>
      <c r="H112" s="101">
        <f t="shared" ref="H112:H114" si="22">E112*F112</f>
        <v>0</v>
      </c>
    </row>
    <row r="113" spans="1:8" ht="72">
      <c r="A113" s="40"/>
      <c r="B113" s="65">
        <v>111109026</v>
      </c>
      <c r="C113" s="49" t="s">
        <v>68</v>
      </c>
      <c r="D113" s="66" t="s">
        <v>34</v>
      </c>
      <c r="E113" s="79">
        <v>67.36</v>
      </c>
      <c r="F113" s="85">
        <v>0</v>
      </c>
      <c r="G113" s="63" t="s">
        <v>162</v>
      </c>
      <c r="H113" s="101">
        <f t="shared" si="22"/>
        <v>0</v>
      </c>
    </row>
    <row r="114" spans="1:8" ht="60">
      <c r="A114" s="40"/>
      <c r="B114" s="65">
        <v>111402002</v>
      </c>
      <c r="C114" s="49" t="s">
        <v>64</v>
      </c>
      <c r="D114" s="67" t="s">
        <v>34</v>
      </c>
      <c r="E114" s="79">
        <v>40.42</v>
      </c>
      <c r="F114" s="85">
        <v>0</v>
      </c>
      <c r="G114" s="63" t="s">
        <v>162</v>
      </c>
      <c r="H114" s="101">
        <f t="shared" si="22"/>
        <v>0</v>
      </c>
    </row>
    <row r="115" spans="1:8">
      <c r="A115" s="92"/>
      <c r="B115" s="54" t="s">
        <v>149</v>
      </c>
      <c r="C115" s="39" t="s">
        <v>57</v>
      </c>
      <c r="D115" s="94"/>
      <c r="E115" s="79"/>
      <c r="F115" s="85"/>
      <c r="G115" s="63"/>
      <c r="H115" s="113"/>
    </row>
    <row r="116" spans="1:8" ht="60">
      <c r="A116" s="40"/>
      <c r="B116" s="65">
        <v>111103003</v>
      </c>
      <c r="C116" s="49" t="s">
        <v>67</v>
      </c>
      <c r="D116" s="66" t="s">
        <v>34</v>
      </c>
      <c r="E116" s="79">
        <v>34.5</v>
      </c>
      <c r="F116" s="85">
        <v>0</v>
      </c>
      <c r="G116" s="63" t="s">
        <v>162</v>
      </c>
      <c r="H116" s="101">
        <f t="shared" ref="H116:H118" si="23">E116*F116</f>
        <v>0</v>
      </c>
    </row>
    <row r="117" spans="1:8" ht="72">
      <c r="A117" s="40"/>
      <c r="B117" s="65">
        <v>111109026</v>
      </c>
      <c r="C117" s="49" t="s">
        <v>68</v>
      </c>
      <c r="D117" s="66" t="s">
        <v>34</v>
      </c>
      <c r="E117" s="79">
        <v>41.08</v>
      </c>
      <c r="F117" s="85">
        <v>0</v>
      </c>
      <c r="G117" s="63" t="s">
        <v>162</v>
      </c>
      <c r="H117" s="101">
        <f t="shared" si="23"/>
        <v>0</v>
      </c>
    </row>
    <row r="118" spans="1:8" ht="60">
      <c r="A118" s="40"/>
      <c r="B118" s="65">
        <v>111402002</v>
      </c>
      <c r="C118" s="49" t="s">
        <v>64</v>
      </c>
      <c r="D118" s="67" t="s">
        <v>34</v>
      </c>
      <c r="E118" s="79">
        <v>24.65</v>
      </c>
      <c r="F118" s="85">
        <v>0</v>
      </c>
      <c r="G118" s="63" t="s">
        <v>162</v>
      </c>
      <c r="H118" s="101">
        <f t="shared" si="23"/>
        <v>0</v>
      </c>
    </row>
    <row r="119" spans="1:8">
      <c r="A119" s="92"/>
      <c r="B119" s="54" t="s">
        <v>150</v>
      </c>
      <c r="C119" s="39" t="s">
        <v>58</v>
      </c>
      <c r="D119" s="94"/>
      <c r="E119" s="79"/>
      <c r="F119" s="85"/>
      <c r="G119" s="63"/>
      <c r="H119" s="113"/>
    </row>
    <row r="120" spans="1:8" ht="60">
      <c r="A120" s="40"/>
      <c r="B120" s="65">
        <v>111103003</v>
      </c>
      <c r="C120" s="49" t="s">
        <v>67</v>
      </c>
      <c r="D120" s="66" t="s">
        <v>34</v>
      </c>
      <c r="E120" s="79">
        <v>38.130000000000003</v>
      </c>
      <c r="F120" s="85">
        <v>0</v>
      </c>
      <c r="G120" s="63" t="s">
        <v>162</v>
      </c>
      <c r="H120" s="101">
        <f t="shared" ref="H120:H122" si="24">E120*F120</f>
        <v>0</v>
      </c>
    </row>
    <row r="121" spans="1:8" ht="72">
      <c r="A121" s="40"/>
      <c r="B121" s="65">
        <v>111109026</v>
      </c>
      <c r="C121" s="49" t="s">
        <v>68</v>
      </c>
      <c r="D121" s="66" t="s">
        <v>34</v>
      </c>
      <c r="E121" s="79">
        <v>39.72</v>
      </c>
      <c r="F121" s="85">
        <v>0</v>
      </c>
      <c r="G121" s="63" t="s">
        <v>162</v>
      </c>
      <c r="H121" s="101">
        <f t="shared" si="24"/>
        <v>0</v>
      </c>
    </row>
    <row r="122" spans="1:8" ht="60">
      <c r="A122" s="40"/>
      <c r="B122" s="65">
        <v>111402002</v>
      </c>
      <c r="C122" s="49" t="s">
        <v>64</v>
      </c>
      <c r="D122" s="67" t="s">
        <v>34</v>
      </c>
      <c r="E122" s="79">
        <v>23.83</v>
      </c>
      <c r="F122" s="85">
        <v>0</v>
      </c>
      <c r="G122" s="63" t="s">
        <v>162</v>
      </c>
      <c r="H122" s="101">
        <f t="shared" si="24"/>
        <v>0</v>
      </c>
    </row>
    <row r="123" spans="1:8">
      <c r="A123" s="40"/>
      <c r="B123" s="65"/>
      <c r="C123" s="49"/>
      <c r="D123" s="67"/>
      <c r="E123" s="79"/>
      <c r="F123" s="93"/>
      <c r="G123" s="87" t="s">
        <v>127</v>
      </c>
      <c r="H123" s="112">
        <f>SUM(H88:H122)</f>
        <v>0</v>
      </c>
    </row>
    <row r="124" spans="1:8">
      <c r="A124" s="92"/>
      <c r="B124" s="54" t="s">
        <v>112</v>
      </c>
      <c r="C124" s="39" t="s">
        <v>59</v>
      </c>
      <c r="D124" s="94"/>
      <c r="E124" s="79"/>
      <c r="F124" s="93"/>
      <c r="G124" s="63"/>
      <c r="H124" s="113"/>
    </row>
    <row r="125" spans="1:8">
      <c r="A125" s="92"/>
      <c r="B125" s="54" t="s">
        <v>113</v>
      </c>
      <c r="C125" s="39" t="s">
        <v>45</v>
      </c>
      <c r="D125" s="94"/>
      <c r="E125" s="79"/>
      <c r="F125" s="93"/>
      <c r="G125" s="63"/>
      <c r="H125" s="113"/>
    </row>
    <row r="126" spans="1:8" ht="60">
      <c r="A126" s="40"/>
      <c r="B126" s="65">
        <v>111103003</v>
      </c>
      <c r="C126" s="49" t="s">
        <v>67</v>
      </c>
      <c r="D126" s="66" t="s">
        <v>34</v>
      </c>
      <c r="E126" s="79">
        <v>2203.08</v>
      </c>
      <c r="F126" s="85">
        <v>0</v>
      </c>
      <c r="G126" s="63" t="s">
        <v>162</v>
      </c>
      <c r="H126" s="101">
        <f t="shared" ref="H126:H128" si="25">E126*F126</f>
        <v>0</v>
      </c>
    </row>
    <row r="127" spans="1:8" s="42" customFormat="1" ht="72">
      <c r="A127" s="40"/>
      <c r="B127" s="65">
        <v>111109026</v>
      </c>
      <c r="C127" s="49" t="s">
        <v>68</v>
      </c>
      <c r="D127" s="66" t="s">
        <v>34</v>
      </c>
      <c r="E127" s="79">
        <v>1776.67</v>
      </c>
      <c r="F127" s="85">
        <v>0</v>
      </c>
      <c r="G127" s="63" t="s">
        <v>162</v>
      </c>
      <c r="H127" s="101">
        <f t="shared" si="25"/>
        <v>0</v>
      </c>
    </row>
    <row r="128" spans="1:8" s="42" customFormat="1" ht="60">
      <c r="A128" s="40"/>
      <c r="B128" s="65">
        <v>111402002</v>
      </c>
      <c r="C128" s="49" t="s">
        <v>64</v>
      </c>
      <c r="D128" s="67" t="s">
        <v>34</v>
      </c>
      <c r="E128" s="79">
        <v>1066</v>
      </c>
      <c r="F128" s="85">
        <v>0</v>
      </c>
      <c r="G128" s="63" t="s">
        <v>162</v>
      </c>
      <c r="H128" s="101">
        <f t="shared" si="25"/>
        <v>0</v>
      </c>
    </row>
    <row r="129" spans="1:8" s="42" customFormat="1" ht="15">
      <c r="A129" s="92"/>
      <c r="B129" s="54" t="s">
        <v>114</v>
      </c>
      <c r="C129" s="39" t="s">
        <v>46</v>
      </c>
      <c r="D129" s="94"/>
      <c r="E129" s="79"/>
      <c r="F129" s="85"/>
      <c r="G129" s="63"/>
      <c r="H129" s="113"/>
    </row>
    <row r="130" spans="1:8" s="42" customFormat="1" ht="60">
      <c r="A130" s="40"/>
      <c r="B130" s="65">
        <v>111404001</v>
      </c>
      <c r="C130" s="49" t="s">
        <v>62</v>
      </c>
      <c r="D130" s="67" t="s">
        <v>35</v>
      </c>
      <c r="E130" s="79">
        <v>7106.68</v>
      </c>
      <c r="F130" s="85">
        <v>0</v>
      </c>
      <c r="G130" s="63" t="s">
        <v>162</v>
      </c>
      <c r="H130" s="101">
        <f t="shared" ref="H130:H132" si="26">E130*F130</f>
        <v>0</v>
      </c>
    </row>
    <row r="131" spans="1:8" s="42" customFormat="1" ht="72">
      <c r="A131" s="40"/>
      <c r="B131" s="65">
        <v>111406001</v>
      </c>
      <c r="C131" s="49" t="s">
        <v>69</v>
      </c>
      <c r="D131" s="67" t="s">
        <v>35</v>
      </c>
      <c r="E131" s="79">
        <v>7106.68</v>
      </c>
      <c r="F131" s="85">
        <v>0</v>
      </c>
      <c r="G131" s="63" t="s">
        <v>162</v>
      </c>
      <c r="H131" s="101">
        <f t="shared" si="26"/>
        <v>0</v>
      </c>
    </row>
    <row r="132" spans="1:8" s="42" customFormat="1" ht="96">
      <c r="A132" s="40"/>
      <c r="B132" s="81">
        <v>111718036</v>
      </c>
      <c r="C132" s="69" t="s">
        <v>72</v>
      </c>
      <c r="D132" s="66" t="s">
        <v>35</v>
      </c>
      <c r="E132" s="79">
        <v>7106.68</v>
      </c>
      <c r="F132" s="85">
        <v>0</v>
      </c>
      <c r="G132" s="63" t="s">
        <v>162</v>
      </c>
      <c r="H132" s="101">
        <f t="shared" si="26"/>
        <v>0</v>
      </c>
    </row>
    <row r="133" spans="1:8" s="42" customFormat="1" ht="15">
      <c r="A133" s="40"/>
      <c r="B133" s="81"/>
      <c r="C133" s="69"/>
      <c r="D133" s="66"/>
      <c r="E133" s="79"/>
      <c r="F133" s="93"/>
      <c r="G133" s="87" t="s">
        <v>128</v>
      </c>
      <c r="H133" s="112">
        <f>SUM(H126:H132)</f>
        <v>0</v>
      </c>
    </row>
    <row r="134" spans="1:8" s="42" customFormat="1" ht="15">
      <c r="A134" s="92"/>
      <c r="B134" s="54" t="s">
        <v>115</v>
      </c>
      <c r="C134" s="39" t="s">
        <v>60</v>
      </c>
      <c r="D134" s="94"/>
      <c r="E134" s="79"/>
      <c r="F134" s="93"/>
      <c r="G134" s="63"/>
      <c r="H134" s="113"/>
    </row>
    <row r="135" spans="1:8" s="42" customFormat="1" ht="15">
      <c r="A135" s="92"/>
      <c r="B135" s="54" t="s">
        <v>116</v>
      </c>
      <c r="C135" s="39" t="s">
        <v>45</v>
      </c>
      <c r="D135" s="94"/>
      <c r="E135" s="79"/>
      <c r="F135" s="93"/>
      <c r="G135" s="63"/>
      <c r="H135" s="113"/>
    </row>
    <row r="136" spans="1:8" s="43" customFormat="1" ht="60">
      <c r="A136" s="40"/>
      <c r="B136" s="65">
        <v>111103003</v>
      </c>
      <c r="C136" s="49" t="s">
        <v>67</v>
      </c>
      <c r="D136" s="66" t="s">
        <v>34</v>
      </c>
      <c r="E136" s="79">
        <v>244.84</v>
      </c>
      <c r="F136" s="85">
        <v>0</v>
      </c>
      <c r="G136" s="63" t="s">
        <v>162</v>
      </c>
      <c r="H136" s="101">
        <f t="shared" ref="H136:H138" si="27">E136*F136</f>
        <v>0</v>
      </c>
    </row>
    <row r="137" spans="1:8" s="42" customFormat="1" ht="72">
      <c r="A137" s="40"/>
      <c r="B137" s="65">
        <v>111109026</v>
      </c>
      <c r="C137" s="49" t="s">
        <v>68</v>
      </c>
      <c r="D137" s="66" t="s">
        <v>34</v>
      </c>
      <c r="E137" s="79">
        <v>146.49</v>
      </c>
      <c r="F137" s="85">
        <v>0</v>
      </c>
      <c r="G137" s="63" t="s">
        <v>162</v>
      </c>
      <c r="H137" s="101">
        <f t="shared" si="27"/>
        <v>0</v>
      </c>
    </row>
    <row r="138" spans="1:8" s="42" customFormat="1" ht="84">
      <c r="A138" s="40"/>
      <c r="B138" s="129">
        <v>111111054</v>
      </c>
      <c r="C138" s="49" t="s">
        <v>74</v>
      </c>
      <c r="D138" s="70" t="s">
        <v>34</v>
      </c>
      <c r="E138" s="79">
        <v>117.19</v>
      </c>
      <c r="F138" s="85">
        <v>0</v>
      </c>
      <c r="G138" s="63" t="s">
        <v>162</v>
      </c>
      <c r="H138" s="101">
        <f t="shared" si="27"/>
        <v>0</v>
      </c>
    </row>
    <row r="139" spans="1:8" s="42" customFormat="1" ht="15">
      <c r="A139" s="92"/>
      <c r="B139" s="54" t="s">
        <v>117</v>
      </c>
      <c r="C139" s="39" t="s">
        <v>46</v>
      </c>
      <c r="D139" s="94"/>
      <c r="E139" s="79"/>
      <c r="F139" s="85"/>
      <c r="G139" s="63"/>
      <c r="H139" s="113"/>
    </row>
    <row r="140" spans="1:8" s="42" customFormat="1" ht="84">
      <c r="A140" s="40"/>
      <c r="B140" s="126">
        <v>500405691</v>
      </c>
      <c r="C140" s="74" t="s">
        <v>70</v>
      </c>
      <c r="D140" s="66" t="s">
        <v>35</v>
      </c>
      <c r="E140" s="79">
        <v>585.96</v>
      </c>
      <c r="F140" s="85">
        <v>0</v>
      </c>
      <c r="G140" s="63" t="s">
        <v>162</v>
      </c>
      <c r="H140" s="101">
        <f t="shared" ref="H140:H141" si="28">E140*F140</f>
        <v>0</v>
      </c>
    </row>
    <row r="141" spans="1:8" s="43" customFormat="1" ht="72">
      <c r="A141" s="40"/>
      <c r="B141" s="126">
        <v>500302603</v>
      </c>
      <c r="C141" s="49" t="s">
        <v>71</v>
      </c>
      <c r="D141" s="66" t="s">
        <v>33</v>
      </c>
      <c r="E141" s="79">
        <v>109.06</v>
      </c>
      <c r="F141" s="85">
        <v>0</v>
      </c>
      <c r="G141" s="63" t="s">
        <v>162</v>
      </c>
      <c r="H141" s="101">
        <f t="shared" si="28"/>
        <v>0</v>
      </c>
    </row>
    <row r="142" spans="1:8" s="43" customFormat="1" ht="15">
      <c r="A142" s="40"/>
      <c r="B142" s="126"/>
      <c r="C142" s="49"/>
      <c r="D142" s="66"/>
      <c r="E142" s="79"/>
      <c r="F142" s="93"/>
      <c r="G142" s="87" t="s">
        <v>129</v>
      </c>
      <c r="H142" s="112">
        <f>SUM(H136:H141)</f>
        <v>0</v>
      </c>
    </row>
    <row r="143" spans="1:8" s="42" customFormat="1" ht="15">
      <c r="A143" s="92"/>
      <c r="B143" s="54" t="s">
        <v>151</v>
      </c>
      <c r="C143" s="39" t="s">
        <v>61</v>
      </c>
      <c r="D143" s="94"/>
      <c r="E143" s="79"/>
      <c r="F143" s="93"/>
      <c r="G143" s="63"/>
      <c r="H143" s="113"/>
    </row>
    <row r="144" spans="1:8" s="42" customFormat="1" ht="15">
      <c r="A144" s="92"/>
      <c r="B144" s="54" t="s">
        <v>152</v>
      </c>
      <c r="C144" s="39" t="s">
        <v>45</v>
      </c>
      <c r="D144" s="94"/>
      <c r="E144" s="79"/>
      <c r="F144" s="93"/>
      <c r="G144" s="63"/>
      <c r="H144" s="113"/>
    </row>
    <row r="145" spans="1:8" s="42" customFormat="1" ht="60">
      <c r="A145" s="40"/>
      <c r="B145" s="65">
        <v>111103003</v>
      </c>
      <c r="C145" s="49" t="s">
        <v>67</v>
      </c>
      <c r="D145" s="66" t="s">
        <v>34</v>
      </c>
      <c r="E145" s="79">
        <v>40.520000000000003</v>
      </c>
      <c r="F145" s="85">
        <v>0</v>
      </c>
      <c r="G145" s="63" t="s">
        <v>162</v>
      </c>
      <c r="H145" s="101">
        <f t="shared" ref="H145:H147" si="29">E145*F145</f>
        <v>0</v>
      </c>
    </row>
    <row r="146" spans="1:8" s="42" customFormat="1" ht="72">
      <c r="A146" s="40"/>
      <c r="B146" s="65">
        <v>111109026</v>
      </c>
      <c r="C146" s="49" t="s">
        <v>68</v>
      </c>
      <c r="D146" s="66" t="s">
        <v>34</v>
      </c>
      <c r="E146" s="79">
        <v>84.41</v>
      </c>
      <c r="F146" s="85">
        <v>0</v>
      </c>
      <c r="G146" s="63" t="s">
        <v>162</v>
      </c>
      <c r="H146" s="101">
        <f t="shared" si="29"/>
        <v>0</v>
      </c>
    </row>
    <row r="147" spans="1:8" s="42" customFormat="1" ht="84">
      <c r="A147" s="40"/>
      <c r="B147" s="129">
        <v>111111054</v>
      </c>
      <c r="C147" s="49" t="s">
        <v>74</v>
      </c>
      <c r="D147" s="70" t="s">
        <v>34</v>
      </c>
      <c r="E147" s="79">
        <v>67.53</v>
      </c>
      <c r="F147" s="85">
        <v>0</v>
      </c>
      <c r="G147" s="63" t="s">
        <v>162</v>
      </c>
      <c r="H147" s="101">
        <f t="shared" si="29"/>
        <v>0</v>
      </c>
    </row>
    <row r="148" spans="1:8" s="43" customFormat="1" ht="15">
      <c r="A148" s="92"/>
      <c r="B148" s="54" t="s">
        <v>153</v>
      </c>
      <c r="C148" s="39" t="s">
        <v>46</v>
      </c>
      <c r="D148" s="94"/>
      <c r="E148" s="79"/>
      <c r="F148" s="85"/>
      <c r="G148" s="63"/>
      <c r="H148" s="113"/>
    </row>
    <row r="149" spans="1:8" s="42" customFormat="1" ht="84">
      <c r="A149" s="50"/>
      <c r="B149" s="126">
        <v>500405691</v>
      </c>
      <c r="C149" s="74" t="s">
        <v>70</v>
      </c>
      <c r="D149" s="66" t="s">
        <v>35</v>
      </c>
      <c r="E149" s="79">
        <v>337.65</v>
      </c>
      <c r="F149" s="85">
        <v>0</v>
      </c>
      <c r="G149" s="63" t="s">
        <v>162</v>
      </c>
      <c r="H149" s="101">
        <f t="shared" ref="H149:H150" si="30">E149*F149</f>
        <v>0</v>
      </c>
    </row>
    <row r="150" spans="1:8" s="42" customFormat="1" ht="72">
      <c r="A150" s="40"/>
      <c r="B150" s="126">
        <v>500302603</v>
      </c>
      <c r="C150" s="49" t="s">
        <v>71</v>
      </c>
      <c r="D150" s="66" t="s">
        <v>33</v>
      </c>
      <c r="E150" s="79">
        <v>126.15</v>
      </c>
      <c r="F150" s="85">
        <v>0</v>
      </c>
      <c r="G150" s="63" t="s">
        <v>162</v>
      </c>
      <c r="H150" s="101">
        <f t="shared" si="30"/>
        <v>0</v>
      </c>
    </row>
    <row r="151" spans="1:8" s="42" customFormat="1" ht="15">
      <c r="A151" s="40"/>
      <c r="B151" s="126"/>
      <c r="C151" s="49"/>
      <c r="D151" s="66"/>
      <c r="E151" s="79"/>
      <c r="F151" s="93"/>
      <c r="G151" s="87" t="s">
        <v>130</v>
      </c>
      <c r="H151" s="112">
        <f>SUM(H145:H150)</f>
        <v>0</v>
      </c>
    </row>
    <row r="152" spans="1:8" s="42" customFormat="1" ht="15">
      <c r="A152" s="40"/>
      <c r="B152" s="126"/>
      <c r="C152" s="49"/>
      <c r="D152" s="66"/>
      <c r="E152" s="79"/>
      <c r="F152" s="93"/>
      <c r="G152" s="87"/>
      <c r="H152" s="113"/>
    </row>
    <row r="153" spans="1:8">
      <c r="A153" s="92"/>
      <c r="B153" s="55" t="s">
        <v>119</v>
      </c>
      <c r="C153" s="58" t="s">
        <v>118</v>
      </c>
      <c r="D153" s="95"/>
      <c r="E153" s="79"/>
      <c r="F153" s="84"/>
      <c r="G153" s="71"/>
      <c r="H153" s="112"/>
    </row>
    <row r="154" spans="1:8" s="45" customFormat="1" ht="15">
      <c r="A154" s="44"/>
      <c r="B154" s="54" t="s">
        <v>120</v>
      </c>
      <c r="C154" s="48" t="s">
        <v>76</v>
      </c>
      <c r="D154" s="61"/>
      <c r="E154" s="76"/>
      <c r="F154" s="99"/>
      <c r="G154" s="82"/>
      <c r="H154" s="101"/>
    </row>
    <row r="155" spans="1:8" s="47" customFormat="1" ht="15">
      <c r="A155" s="44"/>
      <c r="B155" s="54" t="s">
        <v>121</v>
      </c>
      <c r="C155" s="48" t="s">
        <v>77</v>
      </c>
      <c r="D155" s="75"/>
      <c r="E155" s="76"/>
      <c r="F155" s="85"/>
      <c r="G155" s="63"/>
      <c r="H155" s="101"/>
    </row>
    <row r="156" spans="1:8" s="45" customFormat="1" ht="84">
      <c r="A156" s="46"/>
      <c r="B156" s="129">
        <v>111111055</v>
      </c>
      <c r="C156" s="49" t="s">
        <v>78</v>
      </c>
      <c r="D156" s="77" t="s">
        <v>34</v>
      </c>
      <c r="E156" s="76">
        <v>13.2</v>
      </c>
      <c r="F156" s="85">
        <v>0</v>
      </c>
      <c r="G156" s="63" t="s">
        <v>162</v>
      </c>
      <c r="H156" s="101">
        <f t="shared" ref="H156:H159" si="31">E156*F156</f>
        <v>0</v>
      </c>
    </row>
    <row r="157" spans="1:8" s="45" customFormat="1" ht="60">
      <c r="A157" s="46"/>
      <c r="B157" s="130">
        <v>111404001</v>
      </c>
      <c r="C157" s="78" t="s">
        <v>62</v>
      </c>
      <c r="D157" s="61" t="s">
        <v>35</v>
      </c>
      <c r="E157" s="76">
        <v>65.989999999999995</v>
      </c>
      <c r="F157" s="85">
        <v>0</v>
      </c>
      <c r="G157" s="63" t="s">
        <v>162</v>
      </c>
      <c r="H157" s="101">
        <f t="shared" si="31"/>
        <v>0</v>
      </c>
    </row>
    <row r="158" spans="1:8" s="45" customFormat="1" ht="72">
      <c r="A158" s="46"/>
      <c r="B158" s="65">
        <v>111406001</v>
      </c>
      <c r="C158" s="49" t="s">
        <v>69</v>
      </c>
      <c r="D158" s="131" t="s">
        <v>163</v>
      </c>
      <c r="E158" s="76">
        <v>65.989999999999995</v>
      </c>
      <c r="F158" s="85">
        <v>0</v>
      </c>
      <c r="G158" s="63" t="s">
        <v>162</v>
      </c>
      <c r="H158" s="101">
        <f t="shared" si="31"/>
        <v>0</v>
      </c>
    </row>
    <row r="159" spans="1:8" s="45" customFormat="1" ht="96">
      <c r="A159" s="46"/>
      <c r="B159" s="81">
        <v>111718036</v>
      </c>
      <c r="C159" s="69" t="s">
        <v>72</v>
      </c>
      <c r="D159" s="66" t="s">
        <v>35</v>
      </c>
      <c r="E159" s="76">
        <v>65.989999999999995</v>
      </c>
      <c r="F159" s="85">
        <v>0</v>
      </c>
      <c r="G159" s="63" t="s">
        <v>162</v>
      </c>
      <c r="H159" s="101">
        <f t="shared" si="31"/>
        <v>0</v>
      </c>
    </row>
    <row r="160" spans="1:8" s="45" customFormat="1" ht="15">
      <c r="A160" s="46"/>
      <c r="B160" s="81"/>
      <c r="C160" s="69"/>
      <c r="D160" s="66"/>
      <c r="E160" s="76"/>
      <c r="F160" s="99"/>
      <c r="G160" s="88" t="s">
        <v>155</v>
      </c>
      <c r="H160" s="106">
        <f>SUM(H156:H159)</f>
        <v>0</v>
      </c>
    </row>
    <row r="161" spans="1:9" s="45" customFormat="1" ht="15">
      <c r="A161" s="46"/>
      <c r="B161" s="59"/>
      <c r="C161" s="60"/>
      <c r="D161" s="59"/>
      <c r="E161" s="76"/>
      <c r="F161" s="99"/>
      <c r="G161" s="88"/>
      <c r="H161" s="83"/>
    </row>
    <row r="162" spans="1:9">
      <c r="A162" s="40"/>
      <c r="B162" s="89"/>
      <c r="C162" s="73"/>
      <c r="D162" s="72"/>
      <c r="E162" s="62"/>
      <c r="F162" s="90"/>
      <c r="G162" s="91"/>
      <c r="H162" s="114"/>
    </row>
    <row r="163" spans="1:9" ht="15" customHeight="1">
      <c r="A163" s="40"/>
      <c r="B163" s="89"/>
      <c r="C163" s="73"/>
      <c r="D163" s="72"/>
      <c r="E163" s="169" t="s">
        <v>154</v>
      </c>
      <c r="F163" s="170"/>
      <c r="G163" s="171"/>
      <c r="H163" s="86">
        <f>(H28+H32+H35+H65+H84+H123+H133+H142+H151+H160)</f>
        <v>0</v>
      </c>
      <c r="I163" s="53"/>
    </row>
  </sheetData>
  <protectedRanges>
    <protectedRange sqref="C126:D126" name="Rango1_2_1_17_2_1"/>
  </protectedRanges>
  <autoFilter ref="B1:B163" xr:uid="{00000000-0009-0000-0000-000000000000}"/>
  <mergeCells count="17">
    <mergeCell ref="E163:G163"/>
    <mergeCell ref="F12:G13"/>
    <mergeCell ref="A1:H1"/>
    <mergeCell ref="A2:H2"/>
    <mergeCell ref="A3:H3"/>
    <mergeCell ref="A6:C6"/>
    <mergeCell ref="A8:C9"/>
    <mergeCell ref="D8:E9"/>
    <mergeCell ref="H12:H13"/>
    <mergeCell ref="A7:B7"/>
    <mergeCell ref="D6:F7"/>
    <mergeCell ref="A10:H11"/>
    <mergeCell ref="A12:A14"/>
    <mergeCell ref="B12:B14"/>
    <mergeCell ref="C12:C14"/>
    <mergeCell ref="D12:D14"/>
    <mergeCell ref="E12:E14"/>
  </mergeCells>
  <conditionalFormatting sqref="C36:D36 C47:D47 C50:D50 C40:D42 C53:D54 C58:D60 A16:B17 D16:D17 A34:D35 A122:B123 A18:A28 A76:B76 A48:D48 A97:B97 B154 B150:D152 B161:D161">
    <cfRule type="expression" dxfId="178" priority="6214">
      <formula>$E16="CANCELADO"</formula>
    </cfRule>
  </conditionalFormatting>
  <conditionalFormatting sqref="C36:D36 C47:D47 C50:D50 C40:D42 C53:D54 C58:D60 A16:B17 D16:D17 A34:D35 A122:B123 A18:A28 A76:B76 A48:D48 A97:B97 B154 B150:D152 B161:D161">
    <cfRule type="expression" dxfId="177" priority="6211">
      <formula>$E16="No usar"</formula>
    </cfRule>
  </conditionalFormatting>
  <conditionalFormatting sqref="D50 D53:D54 D58:D60 D40:D42 D16:D17 D34:D36 D47:D48 D155 D150:D152 D161">
    <cfRule type="expression" dxfId="176" priority="6230">
      <formula>$E16="V"</formula>
    </cfRule>
  </conditionalFormatting>
  <conditionalFormatting sqref="B33:D33">
    <cfRule type="expression" dxfId="175" priority="5385">
      <formula>$E33="No usar"</formula>
    </cfRule>
  </conditionalFormatting>
  <conditionalFormatting sqref="B33:D33">
    <cfRule type="expression" dxfId="174" priority="5382">
      <formula>$E33="CANCELADO"</formula>
    </cfRule>
  </conditionalFormatting>
  <conditionalFormatting sqref="D33">
    <cfRule type="expression" dxfId="173" priority="5381">
      <formula>$E33="V"</formula>
    </cfRule>
  </conditionalFormatting>
  <conditionalFormatting sqref="B75:D75">
    <cfRule type="expression" dxfId="172" priority="5342">
      <formula>$E75="CANCELADO"</formula>
    </cfRule>
  </conditionalFormatting>
  <conditionalFormatting sqref="D75">
    <cfRule type="expression" dxfId="171" priority="5341">
      <formula>$E75="V"</formula>
    </cfRule>
  </conditionalFormatting>
  <conditionalFormatting sqref="B32:D32">
    <cfRule type="expression" dxfId="170" priority="6232">
      <formula>$E32="CANCELADO"</formula>
    </cfRule>
  </conditionalFormatting>
  <conditionalFormatting sqref="D32">
    <cfRule type="expression" dxfId="169" priority="5384">
      <formula>$E32="V"</formula>
    </cfRule>
  </conditionalFormatting>
  <conditionalFormatting sqref="B32:D32">
    <cfRule type="expression" dxfId="168" priority="5383">
      <formula>$E32="No usar"</formula>
    </cfRule>
  </conditionalFormatting>
  <conditionalFormatting sqref="B52:D52">
    <cfRule type="expression" dxfId="167" priority="5357">
      <formula>$E52="No usar"</formula>
    </cfRule>
  </conditionalFormatting>
  <conditionalFormatting sqref="B52:D52">
    <cfRule type="expression" dxfId="166" priority="5354">
      <formula>$E52="CANCELADO"</formula>
    </cfRule>
  </conditionalFormatting>
  <conditionalFormatting sqref="D52">
    <cfRule type="expression" dxfId="165" priority="5353">
      <formula>$E52="V"</formula>
    </cfRule>
  </conditionalFormatting>
  <conditionalFormatting sqref="B51:D51">
    <cfRule type="expression" dxfId="164" priority="5355">
      <formula>$E51="No usar"</formula>
    </cfRule>
  </conditionalFormatting>
  <conditionalFormatting sqref="B51:D51">
    <cfRule type="expression" dxfId="163" priority="6233">
      <formula>$E51="CANCELADO"</formula>
    </cfRule>
  </conditionalFormatting>
  <conditionalFormatting sqref="D51">
    <cfRule type="expression" dxfId="162" priority="5356">
      <formula>$E51="V"</formula>
    </cfRule>
  </conditionalFormatting>
  <conditionalFormatting sqref="B75:D75">
    <cfRule type="expression" dxfId="161" priority="5345">
      <formula>$E75="No usar"</formula>
    </cfRule>
  </conditionalFormatting>
  <conditionalFormatting sqref="D74">
    <cfRule type="expression" dxfId="160" priority="5344">
      <formula>$E74="V"</formula>
    </cfRule>
  </conditionalFormatting>
  <conditionalFormatting sqref="B74:D74">
    <cfRule type="expression" dxfId="159" priority="5343">
      <formula>$E74="No usar"</formula>
    </cfRule>
  </conditionalFormatting>
  <conditionalFormatting sqref="B134:D134">
    <cfRule type="expression" dxfId="158" priority="5222">
      <formula>$E134="No usar"</formula>
    </cfRule>
  </conditionalFormatting>
  <conditionalFormatting sqref="B104:D104">
    <cfRule type="expression" dxfId="157" priority="5337">
      <formula>$E104="CANCELADO"</formula>
    </cfRule>
  </conditionalFormatting>
  <conditionalFormatting sqref="D105">
    <cfRule type="expression" dxfId="156" priority="5332">
      <formula>$E105="V"</formula>
    </cfRule>
  </conditionalFormatting>
  <conditionalFormatting sqref="B105:D105">
    <cfRule type="expression" dxfId="155" priority="5336">
      <formula>$E105="No usar"</formula>
    </cfRule>
  </conditionalFormatting>
  <conditionalFormatting sqref="D104">
    <cfRule type="expression" dxfId="154" priority="5335">
      <formula>$E104="V"</formula>
    </cfRule>
  </conditionalFormatting>
  <conditionalFormatting sqref="B104:D104">
    <cfRule type="expression" dxfId="153" priority="5334">
      <formula>$E104="No usar"</formula>
    </cfRule>
  </conditionalFormatting>
  <conditionalFormatting sqref="B105:D105">
    <cfRule type="expression" dxfId="152" priority="5333">
      <formula>$E105="CANCELADO"</formula>
    </cfRule>
  </conditionalFormatting>
  <conditionalFormatting sqref="B120:D120">
    <cfRule type="expression" dxfId="151" priority="5316">
      <formula>$E120="CANCELADO"</formula>
    </cfRule>
  </conditionalFormatting>
  <conditionalFormatting sqref="D120">
    <cfRule type="expression" dxfId="150" priority="5315">
      <formula>$E120="V"</formula>
    </cfRule>
  </conditionalFormatting>
  <conditionalFormatting sqref="B120:D120">
    <cfRule type="expression" dxfId="149" priority="5314">
      <formula>$E120="No usar"</formula>
    </cfRule>
  </conditionalFormatting>
  <conditionalFormatting sqref="B134:D134">
    <cfRule type="expression" dxfId="148" priority="5224">
      <formula>$E134="CANCELADO"</formula>
    </cfRule>
  </conditionalFormatting>
  <conditionalFormatting sqref="D134">
    <cfRule type="expression" dxfId="147" priority="5223">
      <formula>$E134="V"</formula>
    </cfRule>
  </conditionalFormatting>
  <conditionalFormatting sqref="B125:D125">
    <cfRule type="expression" dxfId="146" priority="5251">
      <formula>$E125="CANCELADO"</formula>
    </cfRule>
  </conditionalFormatting>
  <conditionalFormatting sqref="D125">
    <cfRule type="expression" dxfId="145" priority="5250">
      <formula>$E125="V"</formula>
    </cfRule>
  </conditionalFormatting>
  <conditionalFormatting sqref="B125:D125">
    <cfRule type="expression" dxfId="144" priority="5249">
      <formula>$E125="No usar"</formula>
    </cfRule>
  </conditionalFormatting>
  <conditionalFormatting sqref="B126:D126">
    <cfRule type="expression" dxfId="143" priority="5248">
      <formula>$E126="CANCELADO"</formula>
    </cfRule>
  </conditionalFormatting>
  <conditionalFormatting sqref="D126">
    <cfRule type="expression" dxfId="142" priority="5247">
      <formula>$E126="V"</formula>
    </cfRule>
  </conditionalFormatting>
  <conditionalFormatting sqref="B126:D126">
    <cfRule type="expression" dxfId="141" priority="5246">
      <formula>$E126="No usar"</formula>
    </cfRule>
  </conditionalFormatting>
  <conditionalFormatting sqref="B131:D131">
    <cfRule type="expression" dxfId="140" priority="5245">
      <formula>$E131="CANCELADO"</formula>
    </cfRule>
  </conditionalFormatting>
  <conditionalFormatting sqref="D131">
    <cfRule type="expression" dxfId="139" priority="5244">
      <formula>$E131="V"</formula>
    </cfRule>
  </conditionalFormatting>
  <conditionalFormatting sqref="B131:D131">
    <cfRule type="expression" dxfId="138" priority="5243">
      <formula>$E131="No usar"</formula>
    </cfRule>
  </conditionalFormatting>
  <conditionalFormatting sqref="B132:D133">
    <cfRule type="expression" dxfId="137" priority="5242">
      <formula>$E132="CANCELADO"</formula>
    </cfRule>
  </conditionalFormatting>
  <conditionalFormatting sqref="D132:D133">
    <cfRule type="expression" dxfId="136" priority="5241">
      <formula>$E132="V"</formula>
    </cfRule>
  </conditionalFormatting>
  <conditionalFormatting sqref="B132:D133">
    <cfRule type="expression" dxfId="135" priority="5240">
      <formula>$E132="No usar"</formula>
    </cfRule>
  </conditionalFormatting>
  <conditionalFormatting sqref="B137:D137">
    <cfRule type="expression" dxfId="134" priority="5221">
      <formula>$E137="CANCELADO"</formula>
    </cfRule>
  </conditionalFormatting>
  <conditionalFormatting sqref="D137">
    <cfRule type="expression" dxfId="133" priority="5220">
      <formula>$E137="V"</formula>
    </cfRule>
  </conditionalFormatting>
  <conditionalFormatting sqref="B137:D137">
    <cfRule type="expression" dxfId="132" priority="5219">
      <formula>$E137="No usar"</formula>
    </cfRule>
  </conditionalFormatting>
  <conditionalFormatting sqref="B138:D138">
    <cfRule type="expression" dxfId="131" priority="5218">
      <formula>$E138="CANCELADO"</formula>
    </cfRule>
  </conditionalFormatting>
  <conditionalFormatting sqref="D138">
    <cfRule type="expression" dxfId="130" priority="5217">
      <formula>$E138="V"</formula>
    </cfRule>
  </conditionalFormatting>
  <conditionalFormatting sqref="B138:D138">
    <cfRule type="expression" dxfId="129" priority="5216">
      <formula>$E138="No usar"</formula>
    </cfRule>
  </conditionalFormatting>
  <conditionalFormatting sqref="B143:D143">
    <cfRule type="expression" dxfId="128" priority="5194">
      <formula>$E143="CANCELADO"</formula>
    </cfRule>
  </conditionalFormatting>
  <conditionalFormatting sqref="D143">
    <cfRule type="expression" dxfId="127" priority="5193">
      <formula>$E143="V"</formula>
    </cfRule>
  </conditionalFormatting>
  <conditionalFormatting sqref="B143:D143">
    <cfRule type="expression" dxfId="126" priority="5192">
      <formula>$E143="No usar"</formula>
    </cfRule>
  </conditionalFormatting>
  <conditionalFormatting sqref="B144:D144">
    <cfRule type="expression" dxfId="125" priority="5191">
      <formula>$E144="CANCELADO"</formula>
    </cfRule>
  </conditionalFormatting>
  <conditionalFormatting sqref="D144">
    <cfRule type="expression" dxfId="124" priority="5190">
      <formula>$E144="V"</formula>
    </cfRule>
  </conditionalFormatting>
  <conditionalFormatting sqref="B144:D144">
    <cfRule type="expression" dxfId="123" priority="5189">
      <formula>$E144="No usar"</formula>
    </cfRule>
  </conditionalFormatting>
  <conditionalFormatting sqref="B145:D145">
    <cfRule type="expression" dxfId="122" priority="5170">
      <formula>$E145="CANCELADO"</formula>
    </cfRule>
  </conditionalFormatting>
  <conditionalFormatting sqref="D145">
    <cfRule type="expression" dxfId="121" priority="5169">
      <formula>$E145="V"</formula>
    </cfRule>
  </conditionalFormatting>
  <conditionalFormatting sqref="B145:D145">
    <cfRule type="expression" dxfId="120" priority="5168">
      <formula>$E145="No usar"</formula>
    </cfRule>
  </conditionalFormatting>
  <conditionalFormatting sqref="B146:D146">
    <cfRule type="expression" dxfId="119" priority="5140">
      <formula>$E146="CANCELADO"</formula>
    </cfRule>
  </conditionalFormatting>
  <conditionalFormatting sqref="D146">
    <cfRule type="expression" dxfId="118" priority="5139">
      <formula>$E146="V"</formula>
    </cfRule>
  </conditionalFormatting>
  <conditionalFormatting sqref="B146:D146">
    <cfRule type="expression" dxfId="117" priority="5138">
      <formula>$E146="No usar"</formula>
    </cfRule>
  </conditionalFormatting>
  <conditionalFormatting sqref="B149:D149">
    <cfRule type="expression" dxfId="116" priority="5095">
      <formula>$E149="CANCELADO"</formula>
    </cfRule>
  </conditionalFormatting>
  <conditionalFormatting sqref="D149">
    <cfRule type="expression" dxfId="115" priority="5094">
      <formula>$E149="V"</formula>
    </cfRule>
  </conditionalFormatting>
  <conditionalFormatting sqref="B149:D149">
    <cfRule type="expression" dxfId="114" priority="5093">
      <formula>$E149="No usar"</formula>
    </cfRule>
  </conditionalFormatting>
  <conditionalFormatting sqref="B139:D139">
    <cfRule type="expression" dxfId="113" priority="3819">
      <formula>$E139="CANCELADO"</formula>
    </cfRule>
  </conditionalFormatting>
  <conditionalFormatting sqref="D139">
    <cfRule type="expression" dxfId="112" priority="3818">
      <formula>$E139="V"</formula>
    </cfRule>
  </conditionalFormatting>
  <conditionalFormatting sqref="B139:D139">
    <cfRule type="expression" dxfId="111" priority="3817">
      <formula>$E139="No usar"</formula>
    </cfRule>
  </conditionalFormatting>
  <conditionalFormatting sqref="B121:D121">
    <cfRule type="expression" dxfId="110" priority="3787">
      <formula>$E121="No usar"</formula>
    </cfRule>
  </conditionalFormatting>
  <conditionalFormatting sqref="B121:D121">
    <cfRule type="expression" dxfId="109" priority="3789">
      <formula>$E121="CANCELADO"</formula>
    </cfRule>
  </conditionalFormatting>
  <conditionalFormatting sqref="D121">
    <cfRule type="expression" dxfId="108" priority="3788">
      <formula>$E121="V"</formula>
    </cfRule>
  </conditionalFormatting>
  <conditionalFormatting sqref="D130">
    <cfRule type="expression" dxfId="107" priority="2272">
      <formula>$E130="CANCELADO"</formula>
    </cfRule>
  </conditionalFormatting>
  <conditionalFormatting sqref="D130">
    <cfRule type="expression" dxfId="106" priority="2271">
      <formula>$E130="V"</formula>
    </cfRule>
  </conditionalFormatting>
  <conditionalFormatting sqref="D130">
    <cfRule type="expression" dxfId="105" priority="2270">
      <formula>$E130="No usar"</formula>
    </cfRule>
  </conditionalFormatting>
  <conditionalFormatting sqref="D140">
    <cfRule type="expression" dxfId="104" priority="2266">
      <formula>$E140="CANCELADO"</formula>
    </cfRule>
  </conditionalFormatting>
  <conditionalFormatting sqref="D140">
    <cfRule type="expression" dxfId="103" priority="2265">
      <formula>$E140="V"</formula>
    </cfRule>
  </conditionalFormatting>
  <conditionalFormatting sqref="D140">
    <cfRule type="expression" dxfId="102" priority="2264">
      <formula>$E140="No usar"</formula>
    </cfRule>
  </conditionalFormatting>
  <conditionalFormatting sqref="B58:B60 B67">
    <cfRule type="expression" dxfId="101" priority="2001">
      <formula>$E58="No usar"</formula>
    </cfRule>
  </conditionalFormatting>
  <conditionalFormatting sqref="B58:B60 B67">
    <cfRule type="expression" dxfId="100" priority="2002">
      <formula>$E58="CANCELADO"</formula>
    </cfRule>
  </conditionalFormatting>
  <conditionalFormatting sqref="B100 B103 B106:B107">
    <cfRule type="expression" dxfId="99" priority="1995">
      <formula>$E100="No usar"</formula>
    </cfRule>
  </conditionalFormatting>
  <conditionalFormatting sqref="B100 B103 B106:B107">
    <cfRule type="expression" dxfId="98" priority="1996">
      <formula>$E100="CANCELADO"</formula>
    </cfRule>
  </conditionalFormatting>
  <conditionalFormatting sqref="B110:B111 B116 B119">
    <cfRule type="expression" dxfId="97" priority="1993">
      <formula>$E110="No usar"</formula>
    </cfRule>
  </conditionalFormatting>
  <conditionalFormatting sqref="B110:B111 B116 B119">
    <cfRule type="expression" dxfId="96" priority="1994">
      <formula>$E110="CANCELADO"</formula>
    </cfRule>
  </conditionalFormatting>
  <conditionalFormatting sqref="B36">
    <cfRule type="expression" dxfId="95" priority="1884">
      <formula>$E36="No usar"</formula>
    </cfRule>
  </conditionalFormatting>
  <conditionalFormatting sqref="B36">
    <cfRule type="expression" dxfId="94" priority="1885">
      <formula>$E36="CANCELADO"</formula>
    </cfRule>
  </conditionalFormatting>
  <conditionalFormatting sqref="B40:B42 B47">
    <cfRule type="expression" dxfId="93" priority="1882">
      <formula>$E40="No usar"</formula>
    </cfRule>
  </conditionalFormatting>
  <conditionalFormatting sqref="B40:B42 B47">
    <cfRule type="expression" dxfId="92" priority="1883">
      <formula>$E40="CANCELADO"</formula>
    </cfRule>
  </conditionalFormatting>
  <conditionalFormatting sqref="B50">
    <cfRule type="expression" dxfId="91" priority="1880">
      <formula>$E50="No usar"</formula>
    </cfRule>
  </conditionalFormatting>
  <conditionalFormatting sqref="B50">
    <cfRule type="expression" dxfId="90" priority="1881">
      <formula>$E50="CANCELADO"</formula>
    </cfRule>
  </conditionalFormatting>
  <conditionalFormatting sqref="B53:B54">
    <cfRule type="expression" dxfId="89" priority="1878">
      <formula>$E53="No usar"</formula>
    </cfRule>
  </conditionalFormatting>
  <conditionalFormatting sqref="B53:B54">
    <cfRule type="expression" dxfId="88" priority="1879">
      <formula>$E53="CANCELADO"</formula>
    </cfRule>
  </conditionalFormatting>
  <conditionalFormatting sqref="B70:B71 B73">
    <cfRule type="expression" dxfId="87" priority="1876">
      <formula>$E70="No usar"</formula>
    </cfRule>
  </conditionalFormatting>
  <conditionalFormatting sqref="B70:B71 B73">
    <cfRule type="expression" dxfId="86" priority="1877">
      <formula>$E70="CANCELADO"</formula>
    </cfRule>
  </conditionalFormatting>
  <conditionalFormatting sqref="B81 B86 B90 B94">
    <cfRule type="expression" dxfId="85" priority="1874">
      <formula>$E81="No usar"</formula>
    </cfRule>
  </conditionalFormatting>
  <conditionalFormatting sqref="B81 B86 B90 B94">
    <cfRule type="expression" dxfId="84" priority="1875">
      <formula>$E81="CANCELADO"</formula>
    </cfRule>
  </conditionalFormatting>
  <conditionalFormatting sqref="B124">
    <cfRule type="expression" dxfId="83" priority="1866">
      <formula>$E124="No usar"</formula>
    </cfRule>
  </conditionalFormatting>
  <conditionalFormatting sqref="B124">
    <cfRule type="expression" dxfId="82" priority="1867">
      <formula>$E124="CANCELADO"</formula>
    </cfRule>
  </conditionalFormatting>
  <conditionalFormatting sqref="A30">
    <cfRule type="expression" dxfId="81" priority="1840">
      <formula>$E30="No usar"</formula>
    </cfRule>
  </conditionalFormatting>
  <conditionalFormatting sqref="A30">
    <cfRule type="expression" dxfId="80" priority="1841">
      <formula>$E30="CANCELADO"</formula>
    </cfRule>
  </conditionalFormatting>
  <conditionalFormatting sqref="A36">
    <cfRule type="expression" dxfId="79" priority="1822">
      <formula>$E36="No usar"</formula>
    </cfRule>
  </conditionalFormatting>
  <conditionalFormatting sqref="A36">
    <cfRule type="expression" dxfId="78" priority="1823">
      <formula>$E36="CANCELADO"</formula>
    </cfRule>
  </conditionalFormatting>
  <conditionalFormatting sqref="A40:A42">
    <cfRule type="expression" dxfId="77" priority="1820">
      <formula>$E40="No usar"</formula>
    </cfRule>
  </conditionalFormatting>
  <conditionalFormatting sqref="A40:A42">
    <cfRule type="expression" dxfId="76" priority="1821">
      <formula>$E40="CANCELADO"</formula>
    </cfRule>
  </conditionalFormatting>
  <conditionalFormatting sqref="A47">
    <cfRule type="expression" dxfId="75" priority="1818">
      <formula>$E47="No usar"</formula>
    </cfRule>
  </conditionalFormatting>
  <conditionalFormatting sqref="A47">
    <cfRule type="expression" dxfId="74" priority="1819">
      <formula>$E47="CANCELADO"</formula>
    </cfRule>
  </conditionalFormatting>
  <conditionalFormatting sqref="A50">
    <cfRule type="expression" dxfId="73" priority="1814">
      <formula>$E50="No usar"</formula>
    </cfRule>
  </conditionalFormatting>
  <conditionalFormatting sqref="A50">
    <cfRule type="expression" dxfId="72" priority="1815">
      <formula>$E50="CANCELADO"</formula>
    </cfRule>
  </conditionalFormatting>
  <conditionalFormatting sqref="A53:A54">
    <cfRule type="expression" dxfId="71" priority="1812">
      <formula>$E53="No usar"</formula>
    </cfRule>
  </conditionalFormatting>
  <conditionalFormatting sqref="A53:A54">
    <cfRule type="expression" dxfId="70" priority="1813">
      <formula>$E53="CANCELADO"</formula>
    </cfRule>
  </conditionalFormatting>
  <conditionalFormatting sqref="A58:A60">
    <cfRule type="expression" dxfId="69" priority="1810">
      <formula>$E58="No usar"</formula>
    </cfRule>
  </conditionalFormatting>
  <conditionalFormatting sqref="A58:A60">
    <cfRule type="expression" dxfId="68" priority="1811">
      <formula>$E58="CANCELADO"</formula>
    </cfRule>
  </conditionalFormatting>
  <conditionalFormatting sqref="A67">
    <cfRule type="expression" dxfId="67" priority="1808">
      <formula>$E67="No usar"</formula>
    </cfRule>
  </conditionalFormatting>
  <conditionalFormatting sqref="A67">
    <cfRule type="expression" dxfId="66" priority="1809">
      <formula>$E67="CANCELADO"</formula>
    </cfRule>
  </conditionalFormatting>
  <conditionalFormatting sqref="A70:A71">
    <cfRule type="expression" dxfId="65" priority="1806">
      <formula>$E70="No usar"</formula>
    </cfRule>
  </conditionalFormatting>
  <conditionalFormatting sqref="A70:A71">
    <cfRule type="expression" dxfId="64" priority="1807">
      <formula>$E70="CANCELADO"</formula>
    </cfRule>
  </conditionalFormatting>
  <conditionalFormatting sqref="A73">
    <cfRule type="expression" dxfId="63" priority="1804">
      <formula>$E73="No usar"</formula>
    </cfRule>
  </conditionalFormatting>
  <conditionalFormatting sqref="A73">
    <cfRule type="expression" dxfId="62" priority="1805">
      <formula>$E73="CANCELADO"</formula>
    </cfRule>
  </conditionalFormatting>
  <conditionalFormatting sqref="A81">
    <cfRule type="expression" dxfId="61" priority="1798">
      <formula>$E81="No usar"</formula>
    </cfRule>
  </conditionalFormatting>
  <conditionalFormatting sqref="A81">
    <cfRule type="expression" dxfId="60" priority="1799">
      <formula>$E81="CANCELADO"</formula>
    </cfRule>
  </conditionalFormatting>
  <conditionalFormatting sqref="A86">
    <cfRule type="expression" dxfId="59" priority="1796">
      <formula>$E86="No usar"</formula>
    </cfRule>
  </conditionalFormatting>
  <conditionalFormatting sqref="A86">
    <cfRule type="expression" dxfId="58" priority="1797">
      <formula>$E86="CANCELADO"</formula>
    </cfRule>
  </conditionalFormatting>
  <conditionalFormatting sqref="A90">
    <cfRule type="expression" dxfId="57" priority="1794">
      <formula>$E90="No usar"</formula>
    </cfRule>
  </conditionalFormatting>
  <conditionalFormatting sqref="A90">
    <cfRule type="expression" dxfId="56" priority="1795">
      <formula>$E90="CANCELADO"</formula>
    </cfRule>
  </conditionalFormatting>
  <conditionalFormatting sqref="A94">
    <cfRule type="expression" dxfId="55" priority="1792">
      <formula>$E94="No usar"</formula>
    </cfRule>
  </conditionalFormatting>
  <conditionalFormatting sqref="A94">
    <cfRule type="expression" dxfId="54" priority="1793">
      <formula>$E94="CANCELADO"</formula>
    </cfRule>
  </conditionalFormatting>
  <conditionalFormatting sqref="A100">
    <cfRule type="expression" dxfId="53" priority="1788">
      <formula>$E100="No usar"</formula>
    </cfRule>
  </conditionalFormatting>
  <conditionalFormatting sqref="A100">
    <cfRule type="expression" dxfId="52" priority="1789">
      <formula>$E100="CANCELADO"</formula>
    </cfRule>
  </conditionalFormatting>
  <conditionalFormatting sqref="A103">
    <cfRule type="expression" dxfId="51" priority="1786">
      <formula>$E103="No usar"</formula>
    </cfRule>
  </conditionalFormatting>
  <conditionalFormatting sqref="A103">
    <cfRule type="expression" dxfId="50" priority="1787">
      <formula>$E103="CANCELADO"</formula>
    </cfRule>
  </conditionalFormatting>
  <conditionalFormatting sqref="A106:A107">
    <cfRule type="expression" dxfId="49" priority="1784">
      <formula>$E106="No usar"</formula>
    </cfRule>
  </conditionalFormatting>
  <conditionalFormatting sqref="A106:A107">
    <cfRule type="expression" dxfId="48" priority="1785">
      <formula>$E106="CANCELADO"</formula>
    </cfRule>
  </conditionalFormatting>
  <conditionalFormatting sqref="A110:A111">
    <cfRule type="expression" dxfId="47" priority="1782">
      <formula>$E110="No usar"</formula>
    </cfRule>
  </conditionalFormatting>
  <conditionalFormatting sqref="A110:A111">
    <cfRule type="expression" dxfId="46" priority="1783">
      <formula>$E110="CANCELADO"</formula>
    </cfRule>
  </conditionalFormatting>
  <conditionalFormatting sqref="A116">
    <cfRule type="expression" dxfId="45" priority="1780">
      <formula>$E116="No usar"</formula>
    </cfRule>
  </conditionalFormatting>
  <conditionalFormatting sqref="A116">
    <cfRule type="expression" dxfId="44" priority="1781">
      <formula>$E116="CANCELADO"</formula>
    </cfRule>
  </conditionalFormatting>
  <conditionalFormatting sqref="A119">
    <cfRule type="expression" dxfId="43" priority="1778">
      <formula>$E119="No usar"</formula>
    </cfRule>
  </conditionalFormatting>
  <conditionalFormatting sqref="A119">
    <cfRule type="expression" dxfId="42" priority="1779">
      <formula>$E119="CANCELADO"</formula>
    </cfRule>
  </conditionalFormatting>
  <conditionalFormatting sqref="A124">
    <cfRule type="expression" dxfId="41" priority="1738">
      <formula>$E124="No usar"</formula>
    </cfRule>
  </conditionalFormatting>
  <conditionalFormatting sqref="A124">
    <cfRule type="expression" dxfId="40" priority="1739">
      <formula>$E124="CANCELADO"</formula>
    </cfRule>
  </conditionalFormatting>
  <conditionalFormatting sqref="A153:B153 D153 C155:D155">
    <cfRule type="expression" dxfId="39" priority="1509">
      <formula>$E153="CANCELADO"</formula>
    </cfRule>
  </conditionalFormatting>
  <conditionalFormatting sqref="A153:B153 D153 C155:D155">
    <cfRule type="expression" dxfId="38" priority="1508">
      <formula>$E153="No usar"</formula>
    </cfRule>
  </conditionalFormatting>
  <conditionalFormatting sqref="D153">
    <cfRule type="expression" dxfId="37" priority="1510">
      <formula>$E153="V"</formula>
    </cfRule>
  </conditionalFormatting>
  <conditionalFormatting sqref="B157:D157">
    <cfRule type="expression" dxfId="36" priority="1498">
      <formula>$E157="CANCELADO"</formula>
    </cfRule>
  </conditionalFormatting>
  <conditionalFormatting sqref="D157">
    <cfRule type="expression" dxfId="35" priority="1497">
      <formula>$E157="V"</formula>
    </cfRule>
  </conditionalFormatting>
  <conditionalFormatting sqref="B157:D157">
    <cfRule type="expression" dxfId="34" priority="1496">
      <formula>$E157="No usar"</formula>
    </cfRule>
  </conditionalFormatting>
  <conditionalFormatting sqref="B156:D156">
    <cfRule type="expression" dxfId="33" priority="1450">
      <formula>$E156="CANCELADO"</formula>
    </cfRule>
  </conditionalFormatting>
  <conditionalFormatting sqref="D156">
    <cfRule type="expression" dxfId="32" priority="1449">
      <formula>$E156="V"</formula>
    </cfRule>
  </conditionalFormatting>
  <conditionalFormatting sqref="B156:D156">
    <cfRule type="expression" dxfId="31" priority="1448">
      <formula>$E156="No usar"</formula>
    </cfRule>
  </conditionalFormatting>
  <conditionalFormatting sqref="B159:D160">
    <cfRule type="expression" dxfId="30" priority="1441">
      <formula>$E159="CANCELADO"</formula>
    </cfRule>
  </conditionalFormatting>
  <conditionalFormatting sqref="D159:D160">
    <cfRule type="expression" dxfId="29" priority="1440">
      <formula>$E159="V"</formula>
    </cfRule>
  </conditionalFormatting>
  <conditionalFormatting sqref="B159:D160">
    <cfRule type="expression" dxfId="28" priority="1439">
      <formula>$E159="No usar"</formula>
    </cfRule>
  </conditionalFormatting>
  <conditionalFormatting sqref="B158:D158">
    <cfRule type="expression" dxfId="27" priority="1215">
      <formula>$E158="CANCELADO"</formula>
    </cfRule>
  </conditionalFormatting>
  <conditionalFormatting sqref="D158">
    <cfRule type="expression" dxfId="26" priority="1214">
      <formula>$E158="V"</formula>
    </cfRule>
  </conditionalFormatting>
  <conditionalFormatting sqref="B158:D158">
    <cfRule type="expression" dxfId="25" priority="1213">
      <formula>$E158="No usar"</formula>
    </cfRule>
  </conditionalFormatting>
  <conditionalFormatting sqref="D154">
    <cfRule type="expression" dxfId="24" priority="719">
      <formula>$E154="CANCELADO"</formula>
    </cfRule>
  </conditionalFormatting>
  <conditionalFormatting sqref="D154">
    <cfRule type="expression" dxfId="23" priority="718">
      <formula>$E154="V"</formula>
    </cfRule>
  </conditionalFormatting>
  <conditionalFormatting sqref="D154">
    <cfRule type="expression" dxfId="22" priority="717">
      <formula>$E154="No usar"</formula>
    </cfRule>
  </conditionalFormatting>
  <conditionalFormatting sqref="B155">
    <cfRule type="expression" dxfId="21" priority="587">
      <formula>$E155="CANCELADO"</formula>
    </cfRule>
  </conditionalFormatting>
  <conditionalFormatting sqref="B155">
    <cfRule type="expression" dxfId="20" priority="586">
      <formula>$E155="No usar"</formula>
    </cfRule>
  </conditionalFormatting>
  <conditionalFormatting sqref="C19">
    <cfRule type="expression" dxfId="19" priority="54">
      <formula>$E19="CANCELADO"</formula>
    </cfRule>
  </conditionalFormatting>
  <conditionalFormatting sqref="C19">
    <cfRule type="expression" dxfId="18" priority="52">
      <formula>$E19="No usar"</formula>
    </cfRule>
  </conditionalFormatting>
  <conditionalFormatting sqref="C20">
    <cfRule type="expression" dxfId="17" priority="51">
      <formula>$E20="CANCELADO"</formula>
    </cfRule>
  </conditionalFormatting>
  <conditionalFormatting sqref="C20">
    <cfRule type="expression" dxfId="16" priority="49">
      <formula>$E20="No usar"</formula>
    </cfRule>
  </conditionalFormatting>
  <conditionalFormatting sqref="B22">
    <cfRule type="expression" dxfId="15" priority="48">
      <formula>$E22="CANCELADO"</formula>
    </cfRule>
  </conditionalFormatting>
  <conditionalFormatting sqref="B22">
    <cfRule type="expression" dxfId="14" priority="47">
      <formula>$E22="No usar"</formula>
    </cfRule>
  </conditionalFormatting>
  <conditionalFormatting sqref="C25">
    <cfRule type="expression" dxfId="13" priority="38">
      <formula>$E25="No usar"</formula>
    </cfRule>
  </conditionalFormatting>
  <conditionalFormatting sqref="C23">
    <cfRule type="expression" dxfId="12" priority="46">
      <formula>$E23="CANCELADO"</formula>
    </cfRule>
  </conditionalFormatting>
  <conditionalFormatting sqref="C23">
    <cfRule type="expression" dxfId="11" priority="44">
      <formula>$E23="No usar"</formula>
    </cfRule>
  </conditionalFormatting>
  <conditionalFormatting sqref="C25">
    <cfRule type="expression" dxfId="10" priority="40">
      <formula>$E25="CANCELADO"</formula>
    </cfRule>
  </conditionalFormatting>
  <conditionalFormatting sqref="C24">
    <cfRule type="expression" dxfId="9" priority="41">
      <formula>$E24="No usar"</formula>
    </cfRule>
  </conditionalFormatting>
  <conditionalFormatting sqref="C24">
    <cfRule type="expression" dxfId="8" priority="43">
      <formula>$E24="CANCELADO"</formula>
    </cfRule>
  </conditionalFormatting>
  <conditionalFormatting sqref="C27:C28">
    <cfRule type="expression" dxfId="7" priority="35">
      <formula>$E27="No usar"</formula>
    </cfRule>
  </conditionalFormatting>
  <conditionalFormatting sqref="C27:C28">
    <cfRule type="expression" dxfId="6" priority="37">
      <formula>$E27="CANCELADO"</formula>
    </cfRule>
  </conditionalFormatting>
  <conditionalFormatting sqref="C21">
    <cfRule type="expression" dxfId="5" priority="34">
      <formula>$E21="CANCELADO"</formula>
    </cfRule>
  </conditionalFormatting>
  <conditionalFormatting sqref="C21">
    <cfRule type="expression" dxfId="4" priority="32">
      <formula>$E21="No usar"</formula>
    </cfRule>
  </conditionalFormatting>
  <conditionalFormatting sqref="C30">
    <cfRule type="expression" dxfId="3" priority="28">
      <formula>$E30="CANCELADO"</formula>
    </cfRule>
  </conditionalFormatting>
  <conditionalFormatting sqref="C30">
    <cfRule type="expression" dxfId="2" priority="27">
      <formula>$E30="No usar"</formula>
    </cfRule>
  </conditionalFormatting>
  <conditionalFormatting sqref="C31">
    <cfRule type="expression" dxfId="1" priority="26">
      <formula>$E31="CANCELADO"</formula>
    </cfRule>
  </conditionalFormatting>
  <conditionalFormatting sqref="C31">
    <cfRule type="expression" dxfId="0" priority="25">
      <formula>$E31="No usar"</formula>
    </cfRule>
  </conditionalFormatting>
  <printOptions horizontalCentered="1"/>
  <pageMargins left="0.23622047244094491" right="0.23622047244094491" top="0.23622047244094491" bottom="0.23622047244094491" header="2.42" footer="0"/>
  <pageSetup scale="73" fitToHeight="0" orientation="landscape" r:id="rId1"/>
  <headerFooter>
    <oddHeader>&amp;R&amp;10&amp;P&amp;K00+000-------&amp;K01+000   
&amp;N&amp;K00+000-------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88"/>
  <sheetViews>
    <sheetView topLeftCell="A11" workbookViewId="0">
      <selection activeCell="F43" sqref="F43"/>
    </sheetView>
  </sheetViews>
  <sheetFormatPr baseColWidth="10" defaultColWidth="11.42578125" defaultRowHeight="12.75"/>
  <cols>
    <col min="1" max="1" width="13.5703125" style="1" customWidth="1"/>
    <col min="2" max="2" width="57.42578125" style="1" customWidth="1"/>
    <col min="3" max="3" width="8.42578125" style="1" customWidth="1"/>
    <col min="4" max="4" width="9" style="1" customWidth="1"/>
    <col min="5" max="5" width="10.28515625" style="1" customWidth="1"/>
    <col min="6" max="6" width="20" style="1" customWidth="1"/>
    <col min="7" max="7" width="13.85546875" style="1" bestFit="1" customWidth="1"/>
    <col min="8" max="256" width="11.42578125" style="1"/>
    <col min="257" max="257" width="13.5703125" style="1" customWidth="1"/>
    <col min="258" max="258" width="57.42578125" style="1" customWidth="1"/>
    <col min="259" max="259" width="8.42578125" style="1" customWidth="1"/>
    <col min="260" max="260" width="9" style="1" customWidth="1"/>
    <col min="261" max="261" width="10.28515625" style="1" customWidth="1"/>
    <col min="262" max="262" width="20" style="1" customWidth="1"/>
    <col min="263" max="512" width="11.42578125" style="1"/>
    <col min="513" max="513" width="13.5703125" style="1" customWidth="1"/>
    <col min="514" max="514" width="57.42578125" style="1" customWidth="1"/>
    <col min="515" max="515" width="8.42578125" style="1" customWidth="1"/>
    <col min="516" max="516" width="9" style="1" customWidth="1"/>
    <col min="517" max="517" width="10.28515625" style="1" customWidth="1"/>
    <col min="518" max="518" width="20" style="1" customWidth="1"/>
    <col min="519" max="768" width="11.42578125" style="1"/>
    <col min="769" max="769" width="13.5703125" style="1" customWidth="1"/>
    <col min="770" max="770" width="57.42578125" style="1" customWidth="1"/>
    <col min="771" max="771" width="8.42578125" style="1" customWidth="1"/>
    <col min="772" max="772" width="9" style="1" customWidth="1"/>
    <col min="773" max="773" width="10.28515625" style="1" customWidth="1"/>
    <col min="774" max="774" width="20" style="1" customWidth="1"/>
    <col min="775" max="1024" width="11.42578125" style="1"/>
    <col min="1025" max="1025" width="13.5703125" style="1" customWidth="1"/>
    <col min="1026" max="1026" width="57.42578125" style="1" customWidth="1"/>
    <col min="1027" max="1027" width="8.42578125" style="1" customWidth="1"/>
    <col min="1028" max="1028" width="9" style="1" customWidth="1"/>
    <col min="1029" max="1029" width="10.28515625" style="1" customWidth="1"/>
    <col min="1030" max="1030" width="20" style="1" customWidth="1"/>
    <col min="1031" max="1280" width="11.42578125" style="1"/>
    <col min="1281" max="1281" width="13.5703125" style="1" customWidth="1"/>
    <col min="1282" max="1282" width="57.42578125" style="1" customWidth="1"/>
    <col min="1283" max="1283" width="8.42578125" style="1" customWidth="1"/>
    <col min="1284" max="1284" width="9" style="1" customWidth="1"/>
    <col min="1285" max="1285" width="10.28515625" style="1" customWidth="1"/>
    <col min="1286" max="1286" width="20" style="1" customWidth="1"/>
    <col min="1287" max="1536" width="11.42578125" style="1"/>
    <col min="1537" max="1537" width="13.5703125" style="1" customWidth="1"/>
    <col min="1538" max="1538" width="57.42578125" style="1" customWidth="1"/>
    <col min="1539" max="1539" width="8.42578125" style="1" customWidth="1"/>
    <col min="1540" max="1540" width="9" style="1" customWidth="1"/>
    <col min="1541" max="1541" width="10.28515625" style="1" customWidth="1"/>
    <col min="1542" max="1542" width="20" style="1" customWidth="1"/>
    <col min="1543" max="1792" width="11.42578125" style="1"/>
    <col min="1793" max="1793" width="13.5703125" style="1" customWidth="1"/>
    <col min="1794" max="1794" width="57.42578125" style="1" customWidth="1"/>
    <col min="1795" max="1795" width="8.42578125" style="1" customWidth="1"/>
    <col min="1796" max="1796" width="9" style="1" customWidth="1"/>
    <col min="1797" max="1797" width="10.28515625" style="1" customWidth="1"/>
    <col min="1798" max="1798" width="20" style="1" customWidth="1"/>
    <col min="1799" max="2048" width="11.42578125" style="1"/>
    <col min="2049" max="2049" width="13.5703125" style="1" customWidth="1"/>
    <col min="2050" max="2050" width="57.42578125" style="1" customWidth="1"/>
    <col min="2051" max="2051" width="8.42578125" style="1" customWidth="1"/>
    <col min="2052" max="2052" width="9" style="1" customWidth="1"/>
    <col min="2053" max="2053" width="10.28515625" style="1" customWidth="1"/>
    <col min="2054" max="2054" width="20" style="1" customWidth="1"/>
    <col min="2055" max="2304" width="11.42578125" style="1"/>
    <col min="2305" max="2305" width="13.5703125" style="1" customWidth="1"/>
    <col min="2306" max="2306" width="57.42578125" style="1" customWidth="1"/>
    <col min="2307" max="2307" width="8.42578125" style="1" customWidth="1"/>
    <col min="2308" max="2308" width="9" style="1" customWidth="1"/>
    <col min="2309" max="2309" width="10.28515625" style="1" customWidth="1"/>
    <col min="2310" max="2310" width="20" style="1" customWidth="1"/>
    <col min="2311" max="2560" width="11.42578125" style="1"/>
    <col min="2561" max="2561" width="13.5703125" style="1" customWidth="1"/>
    <col min="2562" max="2562" width="57.42578125" style="1" customWidth="1"/>
    <col min="2563" max="2563" width="8.42578125" style="1" customWidth="1"/>
    <col min="2564" max="2564" width="9" style="1" customWidth="1"/>
    <col min="2565" max="2565" width="10.28515625" style="1" customWidth="1"/>
    <col min="2566" max="2566" width="20" style="1" customWidth="1"/>
    <col min="2567" max="2816" width="11.42578125" style="1"/>
    <col min="2817" max="2817" width="13.5703125" style="1" customWidth="1"/>
    <col min="2818" max="2818" width="57.42578125" style="1" customWidth="1"/>
    <col min="2819" max="2819" width="8.42578125" style="1" customWidth="1"/>
    <col min="2820" max="2820" width="9" style="1" customWidth="1"/>
    <col min="2821" max="2821" width="10.28515625" style="1" customWidth="1"/>
    <col min="2822" max="2822" width="20" style="1" customWidth="1"/>
    <col min="2823" max="3072" width="11.42578125" style="1"/>
    <col min="3073" max="3073" width="13.5703125" style="1" customWidth="1"/>
    <col min="3074" max="3074" width="57.42578125" style="1" customWidth="1"/>
    <col min="3075" max="3075" width="8.42578125" style="1" customWidth="1"/>
    <col min="3076" max="3076" width="9" style="1" customWidth="1"/>
    <col min="3077" max="3077" width="10.28515625" style="1" customWidth="1"/>
    <col min="3078" max="3078" width="20" style="1" customWidth="1"/>
    <col min="3079" max="3328" width="11.42578125" style="1"/>
    <col min="3329" max="3329" width="13.5703125" style="1" customWidth="1"/>
    <col min="3330" max="3330" width="57.42578125" style="1" customWidth="1"/>
    <col min="3331" max="3331" width="8.42578125" style="1" customWidth="1"/>
    <col min="3332" max="3332" width="9" style="1" customWidth="1"/>
    <col min="3333" max="3333" width="10.28515625" style="1" customWidth="1"/>
    <col min="3334" max="3334" width="20" style="1" customWidth="1"/>
    <col min="3335" max="3584" width="11.42578125" style="1"/>
    <col min="3585" max="3585" width="13.5703125" style="1" customWidth="1"/>
    <col min="3586" max="3586" width="57.42578125" style="1" customWidth="1"/>
    <col min="3587" max="3587" width="8.42578125" style="1" customWidth="1"/>
    <col min="3588" max="3588" width="9" style="1" customWidth="1"/>
    <col min="3589" max="3589" width="10.28515625" style="1" customWidth="1"/>
    <col min="3590" max="3590" width="20" style="1" customWidth="1"/>
    <col min="3591" max="3840" width="11.42578125" style="1"/>
    <col min="3841" max="3841" width="13.5703125" style="1" customWidth="1"/>
    <col min="3842" max="3842" width="57.42578125" style="1" customWidth="1"/>
    <col min="3843" max="3843" width="8.42578125" style="1" customWidth="1"/>
    <col min="3844" max="3844" width="9" style="1" customWidth="1"/>
    <col min="3845" max="3845" width="10.28515625" style="1" customWidth="1"/>
    <col min="3846" max="3846" width="20" style="1" customWidth="1"/>
    <col min="3847" max="4096" width="11.42578125" style="1"/>
    <col min="4097" max="4097" width="13.5703125" style="1" customWidth="1"/>
    <col min="4098" max="4098" width="57.42578125" style="1" customWidth="1"/>
    <col min="4099" max="4099" width="8.42578125" style="1" customWidth="1"/>
    <col min="4100" max="4100" width="9" style="1" customWidth="1"/>
    <col min="4101" max="4101" width="10.28515625" style="1" customWidth="1"/>
    <col min="4102" max="4102" width="20" style="1" customWidth="1"/>
    <col min="4103" max="4352" width="11.42578125" style="1"/>
    <col min="4353" max="4353" width="13.5703125" style="1" customWidth="1"/>
    <col min="4354" max="4354" width="57.42578125" style="1" customWidth="1"/>
    <col min="4355" max="4355" width="8.42578125" style="1" customWidth="1"/>
    <col min="4356" max="4356" width="9" style="1" customWidth="1"/>
    <col min="4357" max="4357" width="10.28515625" style="1" customWidth="1"/>
    <col min="4358" max="4358" width="20" style="1" customWidth="1"/>
    <col min="4359" max="4608" width="11.42578125" style="1"/>
    <col min="4609" max="4609" width="13.5703125" style="1" customWidth="1"/>
    <col min="4610" max="4610" width="57.42578125" style="1" customWidth="1"/>
    <col min="4611" max="4611" width="8.42578125" style="1" customWidth="1"/>
    <col min="4612" max="4612" width="9" style="1" customWidth="1"/>
    <col min="4613" max="4613" width="10.28515625" style="1" customWidth="1"/>
    <col min="4614" max="4614" width="20" style="1" customWidth="1"/>
    <col min="4615" max="4864" width="11.42578125" style="1"/>
    <col min="4865" max="4865" width="13.5703125" style="1" customWidth="1"/>
    <col min="4866" max="4866" width="57.42578125" style="1" customWidth="1"/>
    <col min="4867" max="4867" width="8.42578125" style="1" customWidth="1"/>
    <col min="4868" max="4868" width="9" style="1" customWidth="1"/>
    <col min="4869" max="4869" width="10.28515625" style="1" customWidth="1"/>
    <col min="4870" max="4870" width="20" style="1" customWidth="1"/>
    <col min="4871" max="5120" width="11.42578125" style="1"/>
    <col min="5121" max="5121" width="13.5703125" style="1" customWidth="1"/>
    <col min="5122" max="5122" width="57.42578125" style="1" customWidth="1"/>
    <col min="5123" max="5123" width="8.42578125" style="1" customWidth="1"/>
    <col min="5124" max="5124" width="9" style="1" customWidth="1"/>
    <col min="5125" max="5125" width="10.28515625" style="1" customWidth="1"/>
    <col min="5126" max="5126" width="20" style="1" customWidth="1"/>
    <col min="5127" max="5376" width="11.42578125" style="1"/>
    <col min="5377" max="5377" width="13.5703125" style="1" customWidth="1"/>
    <col min="5378" max="5378" width="57.42578125" style="1" customWidth="1"/>
    <col min="5379" max="5379" width="8.42578125" style="1" customWidth="1"/>
    <col min="5380" max="5380" width="9" style="1" customWidth="1"/>
    <col min="5381" max="5381" width="10.28515625" style="1" customWidth="1"/>
    <col min="5382" max="5382" width="20" style="1" customWidth="1"/>
    <col min="5383" max="5632" width="11.42578125" style="1"/>
    <col min="5633" max="5633" width="13.5703125" style="1" customWidth="1"/>
    <col min="5634" max="5634" width="57.42578125" style="1" customWidth="1"/>
    <col min="5635" max="5635" width="8.42578125" style="1" customWidth="1"/>
    <col min="5636" max="5636" width="9" style="1" customWidth="1"/>
    <col min="5637" max="5637" width="10.28515625" style="1" customWidth="1"/>
    <col min="5638" max="5638" width="20" style="1" customWidth="1"/>
    <col min="5639" max="5888" width="11.42578125" style="1"/>
    <col min="5889" max="5889" width="13.5703125" style="1" customWidth="1"/>
    <col min="5890" max="5890" width="57.42578125" style="1" customWidth="1"/>
    <col min="5891" max="5891" width="8.42578125" style="1" customWidth="1"/>
    <col min="5892" max="5892" width="9" style="1" customWidth="1"/>
    <col min="5893" max="5893" width="10.28515625" style="1" customWidth="1"/>
    <col min="5894" max="5894" width="20" style="1" customWidth="1"/>
    <col min="5895" max="6144" width="11.42578125" style="1"/>
    <col min="6145" max="6145" width="13.5703125" style="1" customWidth="1"/>
    <col min="6146" max="6146" width="57.42578125" style="1" customWidth="1"/>
    <col min="6147" max="6147" width="8.42578125" style="1" customWidth="1"/>
    <col min="6148" max="6148" width="9" style="1" customWidth="1"/>
    <col min="6149" max="6149" width="10.28515625" style="1" customWidth="1"/>
    <col min="6150" max="6150" width="20" style="1" customWidth="1"/>
    <col min="6151" max="6400" width="11.42578125" style="1"/>
    <col min="6401" max="6401" width="13.5703125" style="1" customWidth="1"/>
    <col min="6402" max="6402" width="57.42578125" style="1" customWidth="1"/>
    <col min="6403" max="6403" width="8.42578125" style="1" customWidth="1"/>
    <col min="6404" max="6404" width="9" style="1" customWidth="1"/>
    <col min="6405" max="6405" width="10.28515625" style="1" customWidth="1"/>
    <col min="6406" max="6406" width="20" style="1" customWidth="1"/>
    <col min="6407" max="6656" width="11.42578125" style="1"/>
    <col min="6657" max="6657" width="13.5703125" style="1" customWidth="1"/>
    <col min="6658" max="6658" width="57.42578125" style="1" customWidth="1"/>
    <col min="6659" max="6659" width="8.42578125" style="1" customWidth="1"/>
    <col min="6660" max="6660" width="9" style="1" customWidth="1"/>
    <col min="6661" max="6661" width="10.28515625" style="1" customWidth="1"/>
    <col min="6662" max="6662" width="20" style="1" customWidth="1"/>
    <col min="6663" max="6912" width="11.42578125" style="1"/>
    <col min="6913" max="6913" width="13.5703125" style="1" customWidth="1"/>
    <col min="6914" max="6914" width="57.42578125" style="1" customWidth="1"/>
    <col min="6915" max="6915" width="8.42578125" style="1" customWidth="1"/>
    <col min="6916" max="6916" width="9" style="1" customWidth="1"/>
    <col min="6917" max="6917" width="10.28515625" style="1" customWidth="1"/>
    <col min="6918" max="6918" width="20" style="1" customWidth="1"/>
    <col min="6919" max="7168" width="11.42578125" style="1"/>
    <col min="7169" max="7169" width="13.5703125" style="1" customWidth="1"/>
    <col min="7170" max="7170" width="57.42578125" style="1" customWidth="1"/>
    <col min="7171" max="7171" width="8.42578125" style="1" customWidth="1"/>
    <col min="7172" max="7172" width="9" style="1" customWidth="1"/>
    <col min="7173" max="7173" width="10.28515625" style="1" customWidth="1"/>
    <col min="7174" max="7174" width="20" style="1" customWidth="1"/>
    <col min="7175" max="7424" width="11.42578125" style="1"/>
    <col min="7425" max="7425" width="13.5703125" style="1" customWidth="1"/>
    <col min="7426" max="7426" width="57.42578125" style="1" customWidth="1"/>
    <col min="7427" max="7427" width="8.42578125" style="1" customWidth="1"/>
    <col min="7428" max="7428" width="9" style="1" customWidth="1"/>
    <col min="7429" max="7429" width="10.28515625" style="1" customWidth="1"/>
    <col min="7430" max="7430" width="20" style="1" customWidth="1"/>
    <col min="7431" max="7680" width="11.42578125" style="1"/>
    <col min="7681" max="7681" width="13.5703125" style="1" customWidth="1"/>
    <col min="7682" max="7682" width="57.42578125" style="1" customWidth="1"/>
    <col min="7683" max="7683" width="8.42578125" style="1" customWidth="1"/>
    <col min="7684" max="7684" width="9" style="1" customWidth="1"/>
    <col min="7685" max="7685" width="10.28515625" style="1" customWidth="1"/>
    <col min="7686" max="7686" width="20" style="1" customWidth="1"/>
    <col min="7687" max="7936" width="11.42578125" style="1"/>
    <col min="7937" max="7937" width="13.5703125" style="1" customWidth="1"/>
    <col min="7938" max="7938" width="57.42578125" style="1" customWidth="1"/>
    <col min="7939" max="7939" width="8.42578125" style="1" customWidth="1"/>
    <col min="7940" max="7940" width="9" style="1" customWidth="1"/>
    <col min="7941" max="7941" width="10.28515625" style="1" customWidth="1"/>
    <col min="7942" max="7942" width="20" style="1" customWidth="1"/>
    <col min="7943" max="8192" width="11.42578125" style="1"/>
    <col min="8193" max="8193" width="13.5703125" style="1" customWidth="1"/>
    <col min="8194" max="8194" width="57.42578125" style="1" customWidth="1"/>
    <col min="8195" max="8195" width="8.42578125" style="1" customWidth="1"/>
    <col min="8196" max="8196" width="9" style="1" customWidth="1"/>
    <col min="8197" max="8197" width="10.28515625" style="1" customWidth="1"/>
    <col min="8198" max="8198" width="20" style="1" customWidth="1"/>
    <col min="8199" max="8448" width="11.42578125" style="1"/>
    <col min="8449" max="8449" width="13.5703125" style="1" customWidth="1"/>
    <col min="8450" max="8450" width="57.42578125" style="1" customWidth="1"/>
    <col min="8451" max="8451" width="8.42578125" style="1" customWidth="1"/>
    <col min="8452" max="8452" width="9" style="1" customWidth="1"/>
    <col min="8453" max="8453" width="10.28515625" style="1" customWidth="1"/>
    <col min="8454" max="8454" width="20" style="1" customWidth="1"/>
    <col min="8455" max="8704" width="11.42578125" style="1"/>
    <col min="8705" max="8705" width="13.5703125" style="1" customWidth="1"/>
    <col min="8706" max="8706" width="57.42578125" style="1" customWidth="1"/>
    <col min="8707" max="8707" width="8.42578125" style="1" customWidth="1"/>
    <col min="8708" max="8708" width="9" style="1" customWidth="1"/>
    <col min="8709" max="8709" width="10.28515625" style="1" customWidth="1"/>
    <col min="8710" max="8710" width="20" style="1" customWidth="1"/>
    <col min="8711" max="8960" width="11.42578125" style="1"/>
    <col min="8961" max="8961" width="13.5703125" style="1" customWidth="1"/>
    <col min="8962" max="8962" width="57.42578125" style="1" customWidth="1"/>
    <col min="8963" max="8963" width="8.42578125" style="1" customWidth="1"/>
    <col min="8964" max="8964" width="9" style="1" customWidth="1"/>
    <col min="8965" max="8965" width="10.28515625" style="1" customWidth="1"/>
    <col min="8966" max="8966" width="20" style="1" customWidth="1"/>
    <col min="8967" max="9216" width="11.42578125" style="1"/>
    <col min="9217" max="9217" width="13.5703125" style="1" customWidth="1"/>
    <col min="9218" max="9218" width="57.42578125" style="1" customWidth="1"/>
    <col min="9219" max="9219" width="8.42578125" style="1" customWidth="1"/>
    <col min="9220" max="9220" width="9" style="1" customWidth="1"/>
    <col min="9221" max="9221" width="10.28515625" style="1" customWidth="1"/>
    <col min="9222" max="9222" width="20" style="1" customWidth="1"/>
    <col min="9223" max="9472" width="11.42578125" style="1"/>
    <col min="9473" max="9473" width="13.5703125" style="1" customWidth="1"/>
    <col min="9474" max="9474" width="57.42578125" style="1" customWidth="1"/>
    <col min="9475" max="9475" width="8.42578125" style="1" customWidth="1"/>
    <col min="9476" max="9476" width="9" style="1" customWidth="1"/>
    <col min="9477" max="9477" width="10.28515625" style="1" customWidth="1"/>
    <col min="9478" max="9478" width="20" style="1" customWidth="1"/>
    <col min="9479" max="9728" width="11.42578125" style="1"/>
    <col min="9729" max="9729" width="13.5703125" style="1" customWidth="1"/>
    <col min="9730" max="9730" width="57.42578125" style="1" customWidth="1"/>
    <col min="9731" max="9731" width="8.42578125" style="1" customWidth="1"/>
    <col min="9732" max="9732" width="9" style="1" customWidth="1"/>
    <col min="9733" max="9733" width="10.28515625" style="1" customWidth="1"/>
    <col min="9734" max="9734" width="20" style="1" customWidth="1"/>
    <col min="9735" max="9984" width="11.42578125" style="1"/>
    <col min="9985" max="9985" width="13.5703125" style="1" customWidth="1"/>
    <col min="9986" max="9986" width="57.42578125" style="1" customWidth="1"/>
    <col min="9987" max="9987" width="8.42578125" style="1" customWidth="1"/>
    <col min="9988" max="9988" width="9" style="1" customWidth="1"/>
    <col min="9989" max="9989" width="10.28515625" style="1" customWidth="1"/>
    <col min="9990" max="9990" width="20" style="1" customWidth="1"/>
    <col min="9991" max="10240" width="11.42578125" style="1"/>
    <col min="10241" max="10241" width="13.5703125" style="1" customWidth="1"/>
    <col min="10242" max="10242" width="57.42578125" style="1" customWidth="1"/>
    <col min="10243" max="10243" width="8.42578125" style="1" customWidth="1"/>
    <col min="10244" max="10244" width="9" style="1" customWidth="1"/>
    <col min="10245" max="10245" width="10.28515625" style="1" customWidth="1"/>
    <col min="10246" max="10246" width="20" style="1" customWidth="1"/>
    <col min="10247" max="10496" width="11.42578125" style="1"/>
    <col min="10497" max="10497" width="13.5703125" style="1" customWidth="1"/>
    <col min="10498" max="10498" width="57.42578125" style="1" customWidth="1"/>
    <col min="10499" max="10499" width="8.42578125" style="1" customWidth="1"/>
    <col min="10500" max="10500" width="9" style="1" customWidth="1"/>
    <col min="10501" max="10501" width="10.28515625" style="1" customWidth="1"/>
    <col min="10502" max="10502" width="20" style="1" customWidth="1"/>
    <col min="10503" max="10752" width="11.42578125" style="1"/>
    <col min="10753" max="10753" width="13.5703125" style="1" customWidth="1"/>
    <col min="10754" max="10754" width="57.42578125" style="1" customWidth="1"/>
    <col min="10755" max="10755" width="8.42578125" style="1" customWidth="1"/>
    <col min="10756" max="10756" width="9" style="1" customWidth="1"/>
    <col min="10757" max="10757" width="10.28515625" style="1" customWidth="1"/>
    <col min="10758" max="10758" width="20" style="1" customWidth="1"/>
    <col min="10759" max="11008" width="11.42578125" style="1"/>
    <col min="11009" max="11009" width="13.5703125" style="1" customWidth="1"/>
    <col min="11010" max="11010" width="57.42578125" style="1" customWidth="1"/>
    <col min="11011" max="11011" width="8.42578125" style="1" customWidth="1"/>
    <col min="11012" max="11012" width="9" style="1" customWidth="1"/>
    <col min="11013" max="11013" width="10.28515625" style="1" customWidth="1"/>
    <col min="11014" max="11014" width="20" style="1" customWidth="1"/>
    <col min="11015" max="11264" width="11.42578125" style="1"/>
    <col min="11265" max="11265" width="13.5703125" style="1" customWidth="1"/>
    <col min="11266" max="11266" width="57.42578125" style="1" customWidth="1"/>
    <col min="11267" max="11267" width="8.42578125" style="1" customWidth="1"/>
    <col min="11268" max="11268" width="9" style="1" customWidth="1"/>
    <col min="11269" max="11269" width="10.28515625" style="1" customWidth="1"/>
    <col min="11270" max="11270" width="20" style="1" customWidth="1"/>
    <col min="11271" max="11520" width="11.42578125" style="1"/>
    <col min="11521" max="11521" width="13.5703125" style="1" customWidth="1"/>
    <col min="11522" max="11522" width="57.42578125" style="1" customWidth="1"/>
    <col min="11523" max="11523" width="8.42578125" style="1" customWidth="1"/>
    <col min="11524" max="11524" width="9" style="1" customWidth="1"/>
    <col min="11525" max="11525" width="10.28515625" style="1" customWidth="1"/>
    <col min="11526" max="11526" width="20" style="1" customWidth="1"/>
    <col min="11527" max="11776" width="11.42578125" style="1"/>
    <col min="11777" max="11777" width="13.5703125" style="1" customWidth="1"/>
    <col min="11778" max="11778" width="57.42578125" style="1" customWidth="1"/>
    <col min="11779" max="11779" width="8.42578125" style="1" customWidth="1"/>
    <col min="11780" max="11780" width="9" style="1" customWidth="1"/>
    <col min="11781" max="11781" width="10.28515625" style="1" customWidth="1"/>
    <col min="11782" max="11782" width="20" style="1" customWidth="1"/>
    <col min="11783" max="12032" width="11.42578125" style="1"/>
    <col min="12033" max="12033" width="13.5703125" style="1" customWidth="1"/>
    <col min="12034" max="12034" width="57.42578125" style="1" customWidth="1"/>
    <col min="12035" max="12035" width="8.42578125" style="1" customWidth="1"/>
    <col min="12036" max="12036" width="9" style="1" customWidth="1"/>
    <col min="12037" max="12037" width="10.28515625" style="1" customWidth="1"/>
    <col min="12038" max="12038" width="20" style="1" customWidth="1"/>
    <col min="12039" max="12288" width="11.42578125" style="1"/>
    <col min="12289" max="12289" width="13.5703125" style="1" customWidth="1"/>
    <col min="12290" max="12290" width="57.42578125" style="1" customWidth="1"/>
    <col min="12291" max="12291" width="8.42578125" style="1" customWidth="1"/>
    <col min="12292" max="12292" width="9" style="1" customWidth="1"/>
    <col min="12293" max="12293" width="10.28515625" style="1" customWidth="1"/>
    <col min="12294" max="12294" width="20" style="1" customWidth="1"/>
    <col min="12295" max="12544" width="11.42578125" style="1"/>
    <col min="12545" max="12545" width="13.5703125" style="1" customWidth="1"/>
    <col min="12546" max="12546" width="57.42578125" style="1" customWidth="1"/>
    <col min="12547" max="12547" width="8.42578125" style="1" customWidth="1"/>
    <col min="12548" max="12548" width="9" style="1" customWidth="1"/>
    <col min="12549" max="12549" width="10.28515625" style="1" customWidth="1"/>
    <col min="12550" max="12550" width="20" style="1" customWidth="1"/>
    <col min="12551" max="12800" width="11.42578125" style="1"/>
    <col min="12801" max="12801" width="13.5703125" style="1" customWidth="1"/>
    <col min="12802" max="12802" width="57.42578125" style="1" customWidth="1"/>
    <col min="12803" max="12803" width="8.42578125" style="1" customWidth="1"/>
    <col min="12804" max="12804" width="9" style="1" customWidth="1"/>
    <col min="12805" max="12805" width="10.28515625" style="1" customWidth="1"/>
    <col min="12806" max="12806" width="20" style="1" customWidth="1"/>
    <col min="12807" max="13056" width="11.42578125" style="1"/>
    <col min="13057" max="13057" width="13.5703125" style="1" customWidth="1"/>
    <col min="13058" max="13058" width="57.42578125" style="1" customWidth="1"/>
    <col min="13059" max="13059" width="8.42578125" style="1" customWidth="1"/>
    <col min="13060" max="13060" width="9" style="1" customWidth="1"/>
    <col min="13061" max="13061" width="10.28515625" style="1" customWidth="1"/>
    <col min="13062" max="13062" width="20" style="1" customWidth="1"/>
    <col min="13063" max="13312" width="11.42578125" style="1"/>
    <col min="13313" max="13313" width="13.5703125" style="1" customWidth="1"/>
    <col min="13314" max="13314" width="57.42578125" style="1" customWidth="1"/>
    <col min="13315" max="13315" width="8.42578125" style="1" customWidth="1"/>
    <col min="13316" max="13316" width="9" style="1" customWidth="1"/>
    <col min="13317" max="13317" width="10.28515625" style="1" customWidth="1"/>
    <col min="13318" max="13318" width="20" style="1" customWidth="1"/>
    <col min="13319" max="13568" width="11.42578125" style="1"/>
    <col min="13569" max="13569" width="13.5703125" style="1" customWidth="1"/>
    <col min="13570" max="13570" width="57.42578125" style="1" customWidth="1"/>
    <col min="13571" max="13571" width="8.42578125" style="1" customWidth="1"/>
    <col min="13572" max="13572" width="9" style="1" customWidth="1"/>
    <col min="13573" max="13573" width="10.28515625" style="1" customWidth="1"/>
    <col min="13574" max="13574" width="20" style="1" customWidth="1"/>
    <col min="13575" max="13824" width="11.42578125" style="1"/>
    <col min="13825" max="13825" width="13.5703125" style="1" customWidth="1"/>
    <col min="13826" max="13826" width="57.42578125" style="1" customWidth="1"/>
    <col min="13827" max="13827" width="8.42578125" style="1" customWidth="1"/>
    <col min="13828" max="13828" width="9" style="1" customWidth="1"/>
    <col min="13829" max="13829" width="10.28515625" style="1" customWidth="1"/>
    <col min="13830" max="13830" width="20" style="1" customWidth="1"/>
    <col min="13831" max="14080" width="11.42578125" style="1"/>
    <col min="14081" max="14081" width="13.5703125" style="1" customWidth="1"/>
    <col min="14082" max="14082" width="57.42578125" style="1" customWidth="1"/>
    <col min="14083" max="14083" width="8.42578125" style="1" customWidth="1"/>
    <col min="14084" max="14084" width="9" style="1" customWidth="1"/>
    <col min="14085" max="14085" width="10.28515625" style="1" customWidth="1"/>
    <col min="14086" max="14086" width="20" style="1" customWidth="1"/>
    <col min="14087" max="14336" width="11.42578125" style="1"/>
    <col min="14337" max="14337" width="13.5703125" style="1" customWidth="1"/>
    <col min="14338" max="14338" width="57.42578125" style="1" customWidth="1"/>
    <col min="14339" max="14339" width="8.42578125" style="1" customWidth="1"/>
    <col min="14340" max="14340" width="9" style="1" customWidth="1"/>
    <col min="14341" max="14341" width="10.28515625" style="1" customWidth="1"/>
    <col min="14342" max="14342" width="20" style="1" customWidth="1"/>
    <col min="14343" max="14592" width="11.42578125" style="1"/>
    <col min="14593" max="14593" width="13.5703125" style="1" customWidth="1"/>
    <col min="14594" max="14594" width="57.42578125" style="1" customWidth="1"/>
    <col min="14595" max="14595" width="8.42578125" style="1" customWidth="1"/>
    <col min="14596" max="14596" width="9" style="1" customWidth="1"/>
    <col min="14597" max="14597" width="10.28515625" style="1" customWidth="1"/>
    <col min="14598" max="14598" width="20" style="1" customWidth="1"/>
    <col min="14599" max="14848" width="11.42578125" style="1"/>
    <col min="14849" max="14849" width="13.5703125" style="1" customWidth="1"/>
    <col min="14850" max="14850" width="57.42578125" style="1" customWidth="1"/>
    <col min="14851" max="14851" width="8.42578125" style="1" customWidth="1"/>
    <col min="14852" max="14852" width="9" style="1" customWidth="1"/>
    <col min="14853" max="14853" width="10.28515625" style="1" customWidth="1"/>
    <col min="14854" max="14854" width="20" style="1" customWidth="1"/>
    <col min="14855" max="15104" width="11.42578125" style="1"/>
    <col min="15105" max="15105" width="13.5703125" style="1" customWidth="1"/>
    <col min="15106" max="15106" width="57.42578125" style="1" customWidth="1"/>
    <col min="15107" max="15107" width="8.42578125" style="1" customWidth="1"/>
    <col min="15108" max="15108" width="9" style="1" customWidth="1"/>
    <col min="15109" max="15109" width="10.28515625" style="1" customWidth="1"/>
    <col min="15110" max="15110" width="20" style="1" customWidth="1"/>
    <col min="15111" max="15360" width="11.42578125" style="1"/>
    <col min="15361" max="15361" width="13.5703125" style="1" customWidth="1"/>
    <col min="15362" max="15362" width="57.42578125" style="1" customWidth="1"/>
    <col min="15363" max="15363" width="8.42578125" style="1" customWidth="1"/>
    <col min="15364" max="15364" width="9" style="1" customWidth="1"/>
    <col min="15365" max="15365" width="10.28515625" style="1" customWidth="1"/>
    <col min="15366" max="15366" width="20" style="1" customWidth="1"/>
    <col min="15367" max="15616" width="11.42578125" style="1"/>
    <col min="15617" max="15617" width="13.5703125" style="1" customWidth="1"/>
    <col min="15618" max="15618" width="57.42578125" style="1" customWidth="1"/>
    <col min="15619" max="15619" width="8.42578125" style="1" customWidth="1"/>
    <col min="15620" max="15620" width="9" style="1" customWidth="1"/>
    <col min="15621" max="15621" width="10.28515625" style="1" customWidth="1"/>
    <col min="15622" max="15622" width="20" style="1" customWidth="1"/>
    <col min="15623" max="15872" width="11.42578125" style="1"/>
    <col min="15873" max="15873" width="13.5703125" style="1" customWidth="1"/>
    <col min="15874" max="15874" width="57.42578125" style="1" customWidth="1"/>
    <col min="15875" max="15875" width="8.42578125" style="1" customWidth="1"/>
    <col min="15876" max="15876" width="9" style="1" customWidth="1"/>
    <col min="15877" max="15877" width="10.28515625" style="1" customWidth="1"/>
    <col min="15878" max="15878" width="20" style="1" customWidth="1"/>
    <col min="15879" max="16128" width="11.42578125" style="1"/>
    <col min="16129" max="16129" width="13.5703125" style="1" customWidth="1"/>
    <col min="16130" max="16130" width="57.42578125" style="1" customWidth="1"/>
    <col min="16131" max="16131" width="8.42578125" style="1" customWidth="1"/>
    <col min="16132" max="16132" width="9" style="1" customWidth="1"/>
    <col min="16133" max="16133" width="10.28515625" style="1" customWidth="1"/>
    <col min="16134" max="16134" width="20" style="1" customWidth="1"/>
    <col min="16135" max="16384" width="11.42578125" style="1"/>
  </cols>
  <sheetData>
    <row r="1" spans="1:8" ht="15.75" customHeight="1">
      <c r="A1" s="190" t="s">
        <v>0</v>
      </c>
      <c r="B1" s="190"/>
      <c r="C1" s="190"/>
      <c r="D1" s="190"/>
      <c r="E1" s="190"/>
      <c r="F1" s="190"/>
      <c r="G1" s="190"/>
      <c r="H1" s="27"/>
    </row>
    <row r="2" spans="1:8" ht="12.95" customHeight="1">
      <c r="A2" s="191" t="s">
        <v>24</v>
      </c>
      <c r="B2" s="191"/>
      <c r="C2" s="191"/>
      <c r="D2" s="191"/>
      <c r="E2" s="191"/>
      <c r="F2" s="191"/>
      <c r="G2" s="191"/>
      <c r="H2" s="27"/>
    </row>
    <row r="3" spans="1:8" ht="12.95" customHeight="1">
      <c r="A3" s="200" t="s">
        <v>32</v>
      </c>
      <c r="B3" s="200"/>
      <c r="C3" s="200"/>
      <c r="D3" s="200"/>
      <c r="E3" s="200"/>
      <c r="F3" s="200"/>
      <c r="G3" s="200"/>
      <c r="H3" s="29"/>
    </row>
    <row r="5" spans="1:8">
      <c r="F5" s="2"/>
    </row>
    <row r="6" spans="1:8">
      <c r="A6" s="12" t="s">
        <v>2</v>
      </c>
      <c r="B6" s="13"/>
      <c r="C6" s="192" t="s">
        <v>25</v>
      </c>
      <c r="D6" s="193"/>
      <c r="E6" s="194"/>
      <c r="F6" s="14" t="s">
        <v>4</v>
      </c>
      <c r="G6" s="15"/>
    </row>
    <row r="7" spans="1:8">
      <c r="A7" s="16" t="s">
        <v>6</v>
      </c>
      <c r="B7" s="195" t="s">
        <v>161</v>
      </c>
      <c r="C7" s="197" t="s">
        <v>26</v>
      </c>
      <c r="D7" s="198"/>
      <c r="E7" s="199"/>
      <c r="G7" s="17" t="s">
        <v>5</v>
      </c>
    </row>
    <row r="8" spans="1:8" ht="43.5" customHeight="1">
      <c r="A8" s="16"/>
      <c r="B8" s="196"/>
      <c r="C8" s="16"/>
      <c r="E8" s="18"/>
      <c r="G8" s="19" t="s">
        <v>7</v>
      </c>
    </row>
    <row r="9" spans="1:8">
      <c r="A9" s="176" t="s">
        <v>8</v>
      </c>
      <c r="B9" s="177"/>
      <c r="C9" s="178" t="s">
        <v>9</v>
      </c>
      <c r="D9" s="179"/>
      <c r="E9" s="5" t="s">
        <v>10</v>
      </c>
      <c r="F9" s="13"/>
      <c r="G9" s="20" t="s">
        <v>11</v>
      </c>
    </row>
    <row r="10" spans="1:8">
      <c r="A10" s="21"/>
      <c r="B10" s="2"/>
      <c r="C10" s="180"/>
      <c r="D10" s="181"/>
      <c r="E10" s="7" t="s">
        <v>12</v>
      </c>
      <c r="F10" s="22"/>
      <c r="G10" s="9" t="s">
        <v>31</v>
      </c>
    </row>
    <row r="11" spans="1:8" ht="15.75" customHeight="1">
      <c r="A11" s="182" t="s">
        <v>27</v>
      </c>
      <c r="B11" s="183"/>
      <c r="C11" s="183"/>
      <c r="D11" s="183"/>
      <c r="E11" s="183"/>
      <c r="F11" s="183"/>
      <c r="G11" s="184"/>
    </row>
    <row r="12" spans="1:8">
      <c r="A12" s="185"/>
      <c r="B12" s="186"/>
      <c r="C12" s="186"/>
      <c r="D12" s="186"/>
      <c r="E12" s="186"/>
      <c r="F12" s="186"/>
      <c r="G12" s="187"/>
    </row>
    <row r="13" spans="1:8">
      <c r="A13" s="188" t="s">
        <v>14</v>
      </c>
      <c r="B13" s="188" t="s">
        <v>28</v>
      </c>
      <c r="C13" s="189" t="s">
        <v>20</v>
      </c>
      <c r="D13" s="189"/>
      <c r="E13" s="189"/>
      <c r="F13" s="189"/>
      <c r="G13" s="189"/>
    </row>
    <row r="14" spans="1:8">
      <c r="A14" s="188"/>
      <c r="B14" s="188"/>
      <c r="C14" s="189"/>
      <c r="D14" s="189"/>
      <c r="E14" s="189"/>
      <c r="F14" s="189"/>
      <c r="G14" s="189"/>
    </row>
    <row r="15" spans="1:8" ht="9.75" customHeight="1">
      <c r="A15" s="188"/>
      <c r="B15" s="188"/>
      <c r="C15" s="189"/>
      <c r="D15" s="189"/>
      <c r="E15" s="189"/>
      <c r="F15" s="189"/>
      <c r="G15" s="189"/>
    </row>
    <row r="16" spans="1:8">
      <c r="A16" s="116"/>
      <c r="B16" s="117" t="s">
        <v>156</v>
      </c>
      <c r="C16" s="173"/>
      <c r="D16" s="174"/>
      <c r="E16" s="174"/>
      <c r="F16" s="174"/>
      <c r="G16" s="175"/>
    </row>
    <row r="17" spans="1:9" s="24" customFormat="1">
      <c r="A17" s="28"/>
      <c r="B17" s="118" t="s">
        <v>79</v>
      </c>
      <c r="C17" s="119"/>
      <c r="D17" s="119"/>
      <c r="E17" s="119"/>
      <c r="F17" s="119"/>
      <c r="G17" s="121">
        <f>CATÁLOGO!H28</f>
        <v>0</v>
      </c>
      <c r="H17" s="23"/>
      <c r="I17" s="23"/>
    </row>
    <row r="18" spans="1:9" s="24" customFormat="1">
      <c r="A18" s="28"/>
      <c r="B18" s="118" t="s">
        <v>38</v>
      </c>
      <c r="C18" s="119"/>
      <c r="D18" s="119"/>
      <c r="E18" s="119"/>
      <c r="F18" s="119"/>
      <c r="G18" s="121">
        <f>CATÁLOGO!H32</f>
        <v>0</v>
      </c>
      <c r="H18" s="23"/>
      <c r="I18" s="23"/>
    </row>
    <row r="19" spans="1:9" s="24" customFormat="1">
      <c r="A19" s="28"/>
      <c r="B19" s="118" t="s">
        <v>39</v>
      </c>
      <c r="C19" s="119"/>
      <c r="D19" s="119"/>
      <c r="E19" s="119"/>
      <c r="F19" s="119"/>
      <c r="G19" s="121">
        <f>CATÁLOGO!H35</f>
        <v>0</v>
      </c>
      <c r="H19" s="23"/>
      <c r="I19" s="23"/>
    </row>
    <row r="20" spans="1:9" s="24" customFormat="1">
      <c r="A20" s="28"/>
      <c r="B20" s="118" t="s">
        <v>43</v>
      </c>
      <c r="C20" s="120"/>
      <c r="D20" s="120"/>
      <c r="E20" s="120"/>
      <c r="F20" s="120"/>
      <c r="G20" s="125">
        <f>CATÁLOGO!H65</f>
        <v>0</v>
      </c>
    </row>
    <row r="21" spans="1:9" s="24" customFormat="1">
      <c r="A21" s="28"/>
      <c r="B21" s="118" t="s">
        <v>49</v>
      </c>
      <c r="C21" s="119"/>
      <c r="D21" s="119"/>
      <c r="E21" s="119"/>
      <c r="F21" s="119"/>
      <c r="G21" s="121">
        <f>CATÁLOGO!H84</f>
        <v>0</v>
      </c>
      <c r="H21" s="23"/>
      <c r="I21" s="23"/>
    </row>
    <row r="22" spans="1:9" s="24" customFormat="1">
      <c r="A22" s="28"/>
      <c r="B22" s="118" t="s">
        <v>52</v>
      </c>
      <c r="C22" s="119"/>
      <c r="D22" s="119"/>
      <c r="E22" s="119"/>
      <c r="F22" s="119"/>
      <c r="G22" s="121">
        <f>CATÁLOGO!H123</f>
        <v>0</v>
      </c>
      <c r="H22" s="23"/>
      <c r="I22" s="23"/>
    </row>
    <row r="23" spans="1:9" s="24" customFormat="1">
      <c r="A23" s="28"/>
      <c r="B23" s="118" t="s">
        <v>158</v>
      </c>
      <c r="C23" s="119"/>
      <c r="D23" s="119"/>
      <c r="E23" s="119"/>
      <c r="F23" s="119"/>
      <c r="G23" s="121">
        <f>CATÁLOGO!H133</f>
        <v>0</v>
      </c>
      <c r="H23" s="23"/>
      <c r="I23" s="23"/>
    </row>
    <row r="24" spans="1:9" s="24" customFormat="1">
      <c r="A24" s="28"/>
      <c r="B24" s="118" t="s">
        <v>159</v>
      </c>
      <c r="C24" s="119"/>
      <c r="D24" s="119"/>
      <c r="E24" s="119"/>
      <c r="F24" s="119"/>
      <c r="G24" s="121">
        <f>CATÁLOGO!H142</f>
        <v>0</v>
      </c>
      <c r="H24" s="23"/>
      <c r="I24" s="23"/>
    </row>
    <row r="25" spans="1:9" s="24" customFormat="1">
      <c r="A25" s="28"/>
      <c r="B25" s="118" t="s">
        <v>160</v>
      </c>
      <c r="C25" s="119"/>
      <c r="D25" s="119"/>
      <c r="E25" s="119"/>
      <c r="F25" s="119"/>
      <c r="G25" s="121">
        <f>CATÁLOGO!H151</f>
        <v>0</v>
      </c>
      <c r="H25" s="23"/>
      <c r="I25" s="23"/>
    </row>
    <row r="26" spans="1:9" s="24" customFormat="1">
      <c r="A26" s="28"/>
      <c r="B26" s="118" t="s">
        <v>157</v>
      </c>
      <c r="C26" s="119"/>
      <c r="D26" s="119"/>
      <c r="E26" s="119"/>
      <c r="F26" s="119"/>
      <c r="G26" s="121">
        <f>CATÁLOGO!H160</f>
        <v>0</v>
      </c>
      <c r="H26" s="23"/>
      <c r="I26" s="23"/>
    </row>
    <row r="27" spans="1:9" s="24" customFormat="1">
      <c r="A27" s="28"/>
      <c r="B27" s="118" t="str">
        <f>IFERROR(VLOOKUP(A27,CATÁLOGO!$A$119:$C$853,3,FALSE),"")</f>
        <v/>
      </c>
      <c r="C27" s="119"/>
      <c r="D27" s="119"/>
      <c r="E27" s="119"/>
      <c r="F27" s="119"/>
      <c r="G27" s="119"/>
      <c r="H27" s="23"/>
      <c r="I27" s="23"/>
    </row>
    <row r="28" spans="1:9" s="24" customFormat="1" ht="11.25">
      <c r="A28" s="25"/>
      <c r="B28" s="122" t="s">
        <v>29</v>
      </c>
      <c r="C28" s="123"/>
      <c r="D28" s="123"/>
      <c r="E28" s="123"/>
      <c r="F28" s="123"/>
      <c r="G28" s="124">
        <f>SUM(G17:G27)</f>
        <v>0</v>
      </c>
    </row>
    <row r="29" spans="1:9" s="24" customFormat="1" ht="11.25">
      <c r="A29" s="25"/>
      <c r="B29" s="122" t="s">
        <v>30</v>
      </c>
      <c r="C29" s="123"/>
      <c r="D29" s="123"/>
      <c r="E29" s="123"/>
      <c r="F29" s="123"/>
      <c r="G29" s="123"/>
    </row>
    <row r="30" spans="1:9" s="24" customFormat="1" ht="11.25">
      <c r="A30" s="26"/>
    </row>
    <row r="31" spans="1:9" s="24" customFormat="1" ht="11.25">
      <c r="A31" s="26"/>
    </row>
    <row r="32" spans="1:9" s="24" customFormat="1" ht="11.25">
      <c r="A32" s="26"/>
    </row>
    <row r="33" spans="1:1" s="24" customFormat="1" ht="11.25">
      <c r="A33" s="26"/>
    </row>
    <row r="34" spans="1:1" s="24" customFormat="1" ht="11.25">
      <c r="A34" s="26"/>
    </row>
    <row r="35" spans="1:1" s="24" customFormat="1" ht="11.25">
      <c r="A35" s="26"/>
    </row>
    <row r="36" spans="1:1" s="24" customFormat="1" ht="11.25">
      <c r="A36" s="26"/>
    </row>
    <row r="37" spans="1:1" s="24" customFormat="1" ht="11.25">
      <c r="A37" s="26"/>
    </row>
    <row r="38" spans="1:1" s="24" customFormat="1" ht="11.25">
      <c r="A38" s="26"/>
    </row>
    <row r="39" spans="1:1" s="24" customFormat="1" ht="11.25">
      <c r="A39" s="26"/>
    </row>
    <row r="40" spans="1:1" s="24" customFormat="1" ht="11.25">
      <c r="A40" s="26"/>
    </row>
    <row r="41" spans="1:1" s="24" customFormat="1" ht="11.25">
      <c r="A41" s="26"/>
    </row>
    <row r="42" spans="1:1" s="24" customFormat="1" ht="11.25">
      <c r="A42" s="26"/>
    </row>
    <row r="43" spans="1:1" s="24" customFormat="1" ht="11.25">
      <c r="A43" s="26"/>
    </row>
    <row r="44" spans="1:1" s="24" customFormat="1" ht="11.25">
      <c r="A44" s="26"/>
    </row>
    <row r="45" spans="1:1" s="24" customFormat="1" ht="11.25">
      <c r="A45" s="26"/>
    </row>
    <row r="46" spans="1:1" s="24" customFormat="1" ht="11.25">
      <c r="A46" s="26"/>
    </row>
    <row r="47" spans="1:1" s="24" customFormat="1" ht="11.25">
      <c r="A47" s="26"/>
    </row>
    <row r="48" spans="1:1" s="24" customFormat="1" ht="11.25">
      <c r="A48" s="26"/>
    </row>
    <row r="49" spans="1:1" s="24" customFormat="1" ht="11.25">
      <c r="A49" s="26"/>
    </row>
    <row r="50" spans="1:1" s="24" customFormat="1" ht="11.25">
      <c r="A50" s="26"/>
    </row>
    <row r="51" spans="1:1" s="24" customFormat="1" ht="11.25">
      <c r="A51" s="26"/>
    </row>
    <row r="52" spans="1:1" s="24" customFormat="1" ht="11.25">
      <c r="A52" s="26"/>
    </row>
    <row r="53" spans="1:1" s="24" customFormat="1" ht="11.25">
      <c r="A53" s="26"/>
    </row>
    <row r="54" spans="1:1" s="24" customFormat="1" ht="11.25">
      <c r="A54" s="26"/>
    </row>
    <row r="55" spans="1:1" s="24" customFormat="1" ht="11.25">
      <c r="A55" s="26"/>
    </row>
    <row r="56" spans="1:1" s="24" customFormat="1" ht="11.25">
      <c r="A56" s="26"/>
    </row>
    <row r="57" spans="1:1" s="24" customFormat="1" ht="11.25">
      <c r="A57" s="26"/>
    </row>
    <row r="58" spans="1:1" s="24" customFormat="1" ht="11.25">
      <c r="A58" s="26"/>
    </row>
    <row r="59" spans="1:1" s="24" customFormat="1" ht="11.25">
      <c r="A59" s="26"/>
    </row>
    <row r="60" spans="1:1" s="24" customFormat="1" ht="11.25">
      <c r="A60" s="26"/>
    </row>
    <row r="61" spans="1:1" s="24" customFormat="1" ht="11.25">
      <c r="A61" s="26"/>
    </row>
    <row r="62" spans="1:1" s="24" customFormat="1" ht="11.25">
      <c r="A62" s="26"/>
    </row>
    <row r="63" spans="1:1" s="24" customFormat="1" ht="11.25">
      <c r="A63" s="26"/>
    </row>
    <row r="64" spans="1:1" s="24" customFormat="1" ht="11.25">
      <c r="A64" s="26"/>
    </row>
    <row r="65" spans="1:1" s="24" customFormat="1" ht="11.25">
      <c r="A65" s="26"/>
    </row>
    <row r="66" spans="1:1" s="24" customFormat="1" ht="11.25">
      <c r="A66" s="26"/>
    </row>
    <row r="67" spans="1:1" s="24" customFormat="1" ht="11.25">
      <c r="A67" s="26"/>
    </row>
    <row r="68" spans="1:1" s="24" customFormat="1" ht="11.25">
      <c r="A68" s="26"/>
    </row>
    <row r="69" spans="1:1" s="24" customFormat="1" ht="11.25">
      <c r="A69" s="26"/>
    </row>
    <row r="70" spans="1:1" s="24" customFormat="1" ht="11.25">
      <c r="A70" s="26"/>
    </row>
    <row r="71" spans="1:1" s="24" customFormat="1" ht="11.25">
      <c r="A71" s="26"/>
    </row>
    <row r="72" spans="1:1" s="24" customFormat="1" ht="11.25">
      <c r="A72" s="26"/>
    </row>
    <row r="73" spans="1:1" s="24" customFormat="1" ht="11.25">
      <c r="A73" s="26"/>
    </row>
    <row r="74" spans="1:1" s="24" customFormat="1" ht="11.25">
      <c r="A74" s="26"/>
    </row>
    <row r="75" spans="1:1" s="24" customFormat="1" ht="11.25">
      <c r="A75" s="26"/>
    </row>
    <row r="76" spans="1:1" s="24" customFormat="1" ht="11.25">
      <c r="A76" s="26"/>
    </row>
    <row r="77" spans="1:1" s="24" customFormat="1" ht="11.25"/>
    <row r="78" spans="1:1" s="24" customFormat="1" ht="11.25"/>
    <row r="79" spans="1:1" s="24" customFormat="1" ht="11.25"/>
    <row r="80" spans="1:1" s="24" customFormat="1" ht="11.25"/>
    <row r="81" s="24" customFormat="1" ht="11.25"/>
    <row r="82" s="24" customFormat="1" ht="11.25"/>
    <row r="83" s="24" customFormat="1" ht="11.25"/>
    <row r="84" s="24" customFormat="1" ht="11.25"/>
    <row r="85" s="24" customFormat="1" ht="11.25"/>
    <row r="86" s="24" customFormat="1" ht="11.25"/>
    <row r="87" s="24" customFormat="1" ht="11.25"/>
    <row r="88" s="24" customFormat="1" ht="11.25"/>
    <row r="89" s="24" customFormat="1" ht="11.25"/>
    <row r="90" s="24" customFormat="1" ht="11.25"/>
    <row r="91" s="24" customFormat="1" ht="11.25"/>
    <row r="92" s="24" customFormat="1" ht="11.25"/>
    <row r="93" s="24" customFormat="1" ht="11.25"/>
    <row r="94" s="24" customFormat="1" ht="11.25"/>
    <row r="95" s="24" customFormat="1" ht="11.25"/>
    <row r="96" s="24" customFormat="1" ht="11.25"/>
    <row r="97" s="24" customFormat="1" ht="11.25"/>
    <row r="98" s="24" customFormat="1" ht="11.25"/>
    <row r="99" s="24" customFormat="1" ht="11.25"/>
    <row r="100" s="24" customFormat="1" ht="11.25"/>
    <row r="101" s="24" customFormat="1" ht="11.25"/>
    <row r="102" s="24" customFormat="1" ht="11.25"/>
    <row r="103" s="24" customFormat="1" ht="11.25"/>
    <row r="104" s="24" customFormat="1" ht="11.25"/>
    <row r="105" s="24" customFormat="1" ht="11.25"/>
    <row r="106" s="24" customFormat="1" ht="11.25"/>
    <row r="107" s="24" customFormat="1" ht="11.25"/>
    <row r="108" s="24" customFormat="1" ht="11.25"/>
    <row r="109" s="24" customFormat="1" ht="11.25"/>
    <row r="110" s="24" customFormat="1" ht="11.25"/>
    <row r="111" s="24" customFormat="1" ht="11.25"/>
    <row r="112" s="24" customFormat="1" ht="11.25"/>
    <row r="113" s="24" customFormat="1" ht="11.25"/>
    <row r="114" s="24" customFormat="1" ht="11.25"/>
    <row r="115" s="24" customFormat="1" ht="11.25"/>
    <row r="116" s="24" customFormat="1" ht="11.25"/>
    <row r="117" s="24" customFormat="1" ht="11.25"/>
    <row r="118" s="24" customFormat="1" ht="11.25"/>
    <row r="119" s="24" customFormat="1" ht="11.25"/>
    <row r="120" s="24" customFormat="1" ht="11.25"/>
    <row r="121" s="24" customFormat="1" ht="11.25"/>
    <row r="122" s="24" customFormat="1" ht="11.25"/>
    <row r="123" s="24" customFormat="1" ht="11.25"/>
    <row r="124" s="24" customFormat="1" ht="11.25"/>
    <row r="125" s="24" customFormat="1" ht="11.25"/>
    <row r="126" s="24" customFormat="1" ht="11.25"/>
    <row r="127" s="24" customFormat="1" ht="11.25"/>
    <row r="128" s="24" customFormat="1" ht="11.25"/>
    <row r="129" s="24" customFormat="1" ht="11.25"/>
    <row r="130" s="24" customFormat="1" ht="11.25"/>
    <row r="131" s="24" customFormat="1" ht="11.25"/>
    <row r="132" s="24" customFormat="1" ht="11.25"/>
    <row r="133" s="24" customFormat="1" ht="11.25"/>
    <row r="134" s="24" customFormat="1" ht="11.25"/>
    <row r="135" s="24" customFormat="1" ht="11.25"/>
    <row r="136" s="24" customFormat="1" ht="11.25"/>
    <row r="137" s="24" customFormat="1" ht="11.25"/>
    <row r="138" s="24" customFormat="1" ht="11.25"/>
    <row r="139" s="24" customFormat="1" ht="11.25"/>
    <row r="140" s="24" customFormat="1" ht="11.25"/>
    <row r="141" s="24" customFormat="1" ht="11.25"/>
    <row r="142" s="24" customFormat="1" ht="11.25"/>
    <row r="143" s="24" customFormat="1" ht="11.25"/>
    <row r="144" s="24" customFormat="1" ht="11.25"/>
    <row r="145" s="24" customFormat="1" ht="11.25"/>
    <row r="146" s="24" customFormat="1" ht="11.25"/>
    <row r="147" s="24" customFormat="1" ht="11.25"/>
    <row r="148" s="24" customFormat="1" ht="11.25"/>
    <row r="149" s="24" customFormat="1" ht="11.25"/>
    <row r="150" s="24" customFormat="1" ht="11.25"/>
    <row r="151" s="24" customFormat="1" ht="11.25"/>
    <row r="152" s="24" customFormat="1" ht="11.25"/>
    <row r="153" s="24" customFormat="1" ht="11.25"/>
    <row r="154" s="24" customFormat="1" ht="11.25"/>
    <row r="155" s="24" customFormat="1" ht="11.25"/>
    <row r="156" s="24" customFormat="1" ht="11.25"/>
    <row r="157" s="24" customFormat="1" ht="11.25"/>
    <row r="158" s="24" customFormat="1" ht="11.25"/>
    <row r="159" s="24" customFormat="1" ht="11.25"/>
    <row r="160" s="24" customFormat="1" ht="11.25"/>
    <row r="161" s="24" customFormat="1" ht="11.25"/>
    <row r="162" s="24" customFormat="1" ht="11.25"/>
    <row r="163" s="24" customFormat="1" ht="11.25"/>
    <row r="164" s="24" customFormat="1" ht="11.25"/>
    <row r="165" s="24" customFormat="1" ht="11.25"/>
    <row r="166" s="24" customFormat="1" ht="11.25"/>
    <row r="167" s="24" customFormat="1" ht="11.25"/>
    <row r="168" s="24" customFormat="1" ht="11.25"/>
    <row r="169" s="24" customFormat="1" ht="11.25"/>
    <row r="170" s="24" customFormat="1" ht="11.25"/>
    <row r="171" s="24" customFormat="1" ht="11.25"/>
    <row r="172" s="24" customFormat="1" ht="11.25"/>
    <row r="173" s="24" customFormat="1" ht="11.25"/>
    <row r="174" s="24" customFormat="1" ht="11.25"/>
    <row r="175" s="24" customFormat="1" ht="11.25"/>
    <row r="176" s="24" customFormat="1" ht="11.25"/>
    <row r="177" s="24" customFormat="1" ht="11.25"/>
    <row r="178" s="24" customFormat="1" ht="11.25"/>
    <row r="179" s="24" customFormat="1" ht="11.25"/>
    <row r="180" s="24" customFormat="1" ht="11.25"/>
    <row r="181" s="24" customFormat="1" ht="11.25"/>
    <row r="182" s="24" customFormat="1" ht="11.25"/>
    <row r="183" s="24" customFormat="1" ht="11.25"/>
    <row r="184" s="24" customFormat="1" ht="11.25"/>
    <row r="185" s="24" customFormat="1" ht="11.25"/>
    <row r="186" s="24" customFormat="1" ht="11.25"/>
    <row r="187" s="24" customFormat="1" ht="11.25"/>
    <row r="188" s="24" customFormat="1" ht="11.25"/>
    <row r="189" s="24" customFormat="1" ht="11.25"/>
    <row r="190" s="24" customFormat="1" ht="11.25"/>
    <row r="191" s="24" customFormat="1" ht="11.25"/>
    <row r="192" s="24" customFormat="1" ht="11.25"/>
    <row r="193" s="24" customFormat="1" ht="11.25"/>
    <row r="194" s="24" customFormat="1" ht="11.25"/>
    <row r="195" s="24" customFormat="1" ht="11.25"/>
    <row r="196" s="24" customFormat="1" ht="11.25"/>
    <row r="197" s="24" customFormat="1" ht="11.25"/>
    <row r="198" s="24" customFormat="1" ht="11.25"/>
    <row r="199" s="24" customFormat="1" ht="11.25"/>
    <row r="200" s="24" customFormat="1" ht="11.25"/>
    <row r="201" s="24" customFormat="1" ht="11.25"/>
    <row r="202" s="24" customFormat="1" ht="11.25"/>
    <row r="203" s="24" customFormat="1" ht="11.25"/>
    <row r="204" s="24" customFormat="1" ht="11.25"/>
    <row r="205" s="24" customFormat="1" ht="11.25"/>
    <row r="206" s="24" customFormat="1" ht="11.25"/>
    <row r="207" s="24" customFormat="1" ht="11.25"/>
    <row r="208" s="24" customFormat="1" ht="11.25"/>
    <row r="209" s="24" customFormat="1" ht="11.25"/>
    <row r="210" s="24" customFormat="1" ht="11.25"/>
    <row r="211" s="24" customFormat="1" ht="11.25"/>
    <row r="212" s="24" customFormat="1" ht="11.25"/>
    <row r="213" s="24" customFormat="1" ht="11.25"/>
    <row r="214" s="24" customFormat="1" ht="11.25"/>
    <row r="215" s="24" customFormat="1" ht="11.25"/>
    <row r="216" s="24" customFormat="1" ht="11.25"/>
    <row r="217" s="24" customFormat="1" ht="11.25"/>
    <row r="218" s="24" customFormat="1" ht="11.25"/>
    <row r="219" s="24" customFormat="1" ht="11.25"/>
    <row r="220" s="24" customFormat="1" ht="11.25"/>
    <row r="221" s="24" customFormat="1" ht="11.25"/>
    <row r="222" s="24" customFormat="1" ht="11.25"/>
    <row r="223" s="24" customFormat="1" ht="11.25"/>
    <row r="224" s="24" customFormat="1" ht="11.25"/>
    <row r="225" s="24" customFormat="1" ht="11.25"/>
    <row r="226" s="24" customFormat="1" ht="11.25"/>
    <row r="227" s="24" customFormat="1" ht="11.25"/>
    <row r="228" s="24" customFormat="1" ht="11.25"/>
    <row r="229" s="24" customFormat="1" ht="11.25"/>
    <row r="230" s="24" customFormat="1" ht="11.25"/>
    <row r="231" s="24" customFormat="1" ht="11.25"/>
    <row r="232" s="24" customFormat="1" ht="11.25"/>
    <row r="233" s="24" customFormat="1" ht="11.25"/>
    <row r="234" s="24" customFormat="1" ht="11.25"/>
    <row r="235" s="24" customFormat="1" ht="11.25"/>
    <row r="236" s="24" customFormat="1" ht="11.25"/>
    <row r="237" s="24" customFormat="1" ht="11.25"/>
    <row r="238" s="24" customFormat="1" ht="11.25"/>
    <row r="239" s="24" customFormat="1" ht="11.25"/>
    <row r="240" s="24" customFormat="1" ht="11.25"/>
    <row r="241" s="24" customFormat="1" ht="11.25"/>
    <row r="242" s="24" customFormat="1" ht="11.25"/>
    <row r="243" s="24" customFormat="1" ht="11.25"/>
    <row r="244" s="24" customFormat="1" ht="11.25"/>
    <row r="245" s="24" customFormat="1" ht="11.25"/>
    <row r="246" s="24" customFormat="1" ht="11.25"/>
    <row r="247" s="24" customFormat="1" ht="11.25"/>
    <row r="248" s="24" customFormat="1" ht="11.25"/>
    <row r="249" s="24" customFormat="1" ht="11.25"/>
    <row r="250" s="24" customFormat="1" ht="11.25"/>
    <row r="251" s="24" customFormat="1" ht="11.25"/>
    <row r="252" s="24" customFormat="1" ht="11.25"/>
    <row r="253" s="24" customFormat="1" ht="11.25"/>
    <row r="254" s="24" customFormat="1" ht="11.25"/>
    <row r="255" s="24" customFormat="1" ht="11.25"/>
    <row r="256" s="24" customFormat="1" ht="11.25"/>
    <row r="257" s="24" customFormat="1" ht="11.25"/>
    <row r="258" s="24" customFormat="1" ht="11.25"/>
    <row r="259" s="24" customFormat="1" ht="11.25"/>
    <row r="260" s="24" customFormat="1" ht="11.25"/>
    <row r="261" s="24" customFormat="1" ht="11.25"/>
    <row r="262" s="24" customFormat="1" ht="11.25"/>
    <row r="263" s="24" customFormat="1" ht="11.25"/>
    <row r="264" s="24" customFormat="1" ht="11.25"/>
    <row r="265" s="24" customFormat="1" ht="11.25"/>
    <row r="266" s="24" customFormat="1" ht="11.25"/>
    <row r="267" s="24" customFormat="1" ht="11.25"/>
    <row r="268" s="24" customFormat="1" ht="11.25"/>
    <row r="269" s="24" customFormat="1" ht="11.25"/>
    <row r="270" s="24" customFormat="1" ht="11.25"/>
    <row r="271" s="24" customFormat="1" ht="11.25"/>
    <row r="272" s="24" customFormat="1" ht="11.25"/>
    <row r="273" s="24" customFormat="1" ht="11.25"/>
    <row r="274" s="24" customFormat="1" ht="11.25"/>
    <row r="275" s="24" customFormat="1" ht="11.25"/>
    <row r="276" s="24" customFormat="1" ht="11.25"/>
    <row r="277" s="24" customFormat="1" ht="11.25"/>
    <row r="278" s="24" customFormat="1" ht="11.25"/>
    <row r="279" s="24" customFormat="1" ht="11.25"/>
    <row r="280" s="24" customFormat="1" ht="11.25"/>
    <row r="281" s="24" customFormat="1" ht="11.25"/>
    <row r="282" s="24" customFormat="1" ht="11.25"/>
    <row r="283" s="24" customFormat="1" ht="11.25"/>
    <row r="284" s="24" customFormat="1" ht="11.25"/>
    <row r="285" s="24" customFormat="1" ht="11.25"/>
    <row r="286" s="24" customFormat="1" ht="11.25"/>
    <row r="287" s="24" customFormat="1" ht="11.25"/>
    <row r="288" s="24" customFormat="1" ht="11.25"/>
    <row r="289" s="24" customFormat="1" ht="11.25"/>
    <row r="290" s="24" customFormat="1" ht="11.25"/>
    <row r="291" s="24" customFormat="1" ht="11.25"/>
    <row r="292" s="24" customFormat="1" ht="11.25"/>
    <row r="293" s="24" customFormat="1" ht="11.25"/>
    <row r="294" s="24" customFormat="1" ht="11.25"/>
    <row r="295" s="24" customFormat="1" ht="11.25"/>
    <row r="296" s="24" customFormat="1" ht="11.25"/>
    <row r="297" s="24" customFormat="1" ht="11.25"/>
    <row r="298" s="24" customFormat="1" ht="11.25"/>
    <row r="299" s="24" customFormat="1" ht="11.25"/>
    <row r="300" s="24" customFormat="1" ht="11.25"/>
    <row r="301" s="24" customFormat="1" ht="11.25"/>
    <row r="302" s="24" customFormat="1" ht="11.25"/>
    <row r="303" s="24" customFormat="1" ht="11.25"/>
    <row r="304" s="24" customFormat="1" ht="11.25"/>
    <row r="305" s="24" customFormat="1" ht="11.25"/>
    <row r="306" s="24" customFormat="1" ht="11.25"/>
    <row r="307" s="24" customFormat="1" ht="11.25"/>
    <row r="308" s="24" customFormat="1" ht="11.25"/>
    <row r="309" s="24" customFormat="1" ht="11.25"/>
    <row r="310" s="24" customFormat="1" ht="11.25"/>
    <row r="311" s="24" customFormat="1" ht="11.25"/>
    <row r="312" s="24" customFormat="1" ht="11.25"/>
    <row r="313" s="24" customFormat="1" ht="11.25"/>
    <row r="314" s="24" customFormat="1" ht="11.25"/>
    <row r="315" s="24" customFormat="1" ht="11.25"/>
    <row r="316" s="24" customFormat="1" ht="11.25"/>
    <row r="317" s="24" customFormat="1" ht="11.25"/>
    <row r="318" s="24" customFormat="1" ht="11.25"/>
    <row r="319" s="24" customFormat="1" ht="11.25"/>
    <row r="320" s="24" customFormat="1" ht="11.25"/>
    <row r="321" s="24" customFormat="1" ht="11.25"/>
    <row r="322" s="24" customFormat="1" ht="11.25"/>
    <row r="323" s="24" customFormat="1" ht="11.25"/>
    <row r="324" s="24" customFormat="1" ht="11.25"/>
    <row r="325" s="24" customFormat="1" ht="11.25"/>
    <row r="326" s="24" customFormat="1" ht="11.25"/>
    <row r="327" s="24" customFormat="1" ht="11.25"/>
    <row r="328" s="24" customFormat="1" ht="11.25"/>
    <row r="329" s="24" customFormat="1" ht="11.25"/>
    <row r="330" s="24" customFormat="1" ht="11.25"/>
    <row r="331" s="24" customFormat="1" ht="11.25"/>
    <row r="332" s="24" customFormat="1" ht="11.25"/>
    <row r="333" s="24" customFormat="1" ht="11.25"/>
    <row r="334" s="24" customFormat="1" ht="11.25"/>
    <row r="335" s="24" customFormat="1" ht="11.25"/>
    <row r="336" s="24" customFormat="1" ht="11.25"/>
    <row r="337" s="24" customFormat="1" ht="11.25"/>
    <row r="338" s="24" customFormat="1" ht="11.25"/>
    <row r="339" s="24" customFormat="1" ht="11.25"/>
    <row r="340" s="24" customFormat="1" ht="11.25"/>
    <row r="341" s="24" customFormat="1" ht="11.25"/>
    <row r="342" s="24" customFormat="1" ht="11.25"/>
    <row r="343" s="24" customFormat="1" ht="11.25"/>
    <row r="344" s="24" customFormat="1" ht="11.25"/>
    <row r="345" s="24" customFormat="1" ht="11.25"/>
    <row r="346" s="24" customFormat="1" ht="11.25"/>
    <row r="347" s="24" customFormat="1" ht="11.25"/>
    <row r="348" s="24" customFormat="1" ht="11.25"/>
    <row r="349" s="24" customFormat="1" ht="11.25"/>
    <row r="350" s="24" customFormat="1" ht="11.25"/>
    <row r="351" s="24" customFormat="1" ht="11.25"/>
    <row r="352" s="24" customFormat="1" ht="11.25"/>
    <row r="353" s="24" customFormat="1" ht="11.25"/>
    <row r="354" s="24" customFormat="1" ht="11.25"/>
    <row r="355" s="24" customFormat="1" ht="11.25"/>
    <row r="356" s="24" customFormat="1" ht="11.25"/>
    <row r="357" s="24" customFormat="1" ht="11.25"/>
    <row r="358" s="24" customFormat="1" ht="11.25"/>
    <row r="359" s="24" customFormat="1" ht="11.25"/>
    <row r="360" s="24" customFormat="1" ht="11.25"/>
    <row r="361" s="24" customFormat="1" ht="11.25"/>
    <row r="362" s="24" customFormat="1" ht="11.25"/>
    <row r="363" s="24" customFormat="1" ht="11.25"/>
    <row r="364" s="24" customFormat="1" ht="11.25"/>
    <row r="365" s="24" customFormat="1" ht="11.25"/>
    <row r="366" s="24" customFormat="1" ht="11.25"/>
    <row r="367" s="24" customFormat="1" ht="11.25"/>
    <row r="368" s="24" customFormat="1" ht="11.25"/>
    <row r="369" s="24" customFormat="1" ht="11.25"/>
    <row r="370" s="24" customFormat="1" ht="11.25"/>
    <row r="371" s="24" customFormat="1" ht="11.25"/>
    <row r="372" s="24" customFormat="1" ht="11.25"/>
    <row r="373" s="24" customFormat="1" ht="11.25"/>
    <row r="374" s="24" customFormat="1" ht="11.25"/>
    <row r="375" s="24" customFormat="1" ht="11.25"/>
    <row r="376" s="24" customFormat="1" ht="11.25"/>
    <row r="377" s="24" customFormat="1" ht="11.25"/>
    <row r="378" s="24" customFormat="1" ht="11.25"/>
    <row r="379" s="24" customFormat="1" ht="11.25"/>
    <row r="380" s="24" customFormat="1" ht="11.25"/>
    <row r="381" s="24" customFormat="1" ht="11.25"/>
    <row r="382" s="24" customFormat="1" ht="11.25"/>
    <row r="383" s="24" customFormat="1" ht="11.25"/>
    <row r="384" s="24" customFormat="1" ht="11.25"/>
    <row r="385" s="24" customFormat="1" ht="11.25"/>
    <row r="386" s="24" customFormat="1" ht="11.25"/>
    <row r="387" s="24" customFormat="1" ht="11.25"/>
    <row r="388" s="24" customFormat="1" ht="11.25"/>
    <row r="389" s="24" customFormat="1" ht="11.25"/>
    <row r="390" s="24" customFormat="1" ht="11.25"/>
    <row r="391" s="24" customFormat="1" ht="11.25"/>
    <row r="392" s="24" customFormat="1" ht="11.25"/>
    <row r="393" s="24" customFormat="1" ht="11.25"/>
    <row r="394" s="24" customFormat="1" ht="11.25"/>
    <row r="395" s="24" customFormat="1" ht="11.25"/>
    <row r="396" s="24" customFormat="1" ht="11.25"/>
    <row r="397" s="24" customFormat="1" ht="11.25"/>
    <row r="398" s="24" customFormat="1" ht="11.25"/>
    <row r="399" s="24" customFormat="1" ht="11.25"/>
    <row r="400" s="24" customFormat="1" ht="11.25"/>
    <row r="401" s="24" customFormat="1" ht="11.25"/>
    <row r="402" s="24" customFormat="1" ht="11.25"/>
    <row r="403" s="24" customFormat="1" ht="11.25"/>
    <row r="404" s="24" customFormat="1" ht="11.25"/>
    <row r="405" s="24" customFormat="1" ht="11.25"/>
    <row r="406" s="24" customFormat="1" ht="11.25"/>
    <row r="407" s="24" customFormat="1" ht="11.25"/>
    <row r="408" s="24" customFormat="1" ht="11.25"/>
    <row r="409" s="24" customFormat="1" ht="11.25"/>
    <row r="410" s="24" customFormat="1" ht="11.25"/>
    <row r="411" s="24" customFormat="1" ht="11.25"/>
    <row r="412" s="24" customFormat="1" ht="11.25"/>
    <row r="413" s="24" customFormat="1" ht="11.25"/>
    <row r="414" s="24" customFormat="1" ht="11.25"/>
    <row r="415" s="24" customFormat="1" ht="11.25"/>
    <row r="416" s="24" customFormat="1" ht="11.25"/>
    <row r="417" s="24" customFormat="1" ht="11.25"/>
    <row r="418" s="24" customFormat="1" ht="11.25"/>
    <row r="419" s="24" customFormat="1" ht="11.25"/>
    <row r="420" s="24" customFormat="1" ht="11.25"/>
    <row r="421" s="24" customFormat="1" ht="11.25"/>
    <row r="422" s="24" customFormat="1" ht="11.25"/>
    <row r="423" s="24" customFormat="1" ht="11.25"/>
    <row r="424" s="24" customFormat="1" ht="11.25"/>
    <row r="425" s="24" customFormat="1" ht="11.25"/>
    <row r="426" s="24" customFormat="1" ht="11.25"/>
    <row r="427" s="24" customFormat="1" ht="11.25"/>
    <row r="428" s="24" customFormat="1" ht="11.25"/>
    <row r="429" s="24" customFormat="1" ht="11.25"/>
    <row r="430" s="24" customFormat="1" ht="11.25"/>
    <row r="431" s="24" customFormat="1" ht="11.25"/>
    <row r="432" s="24" customFormat="1" ht="11.25"/>
    <row r="433" s="24" customFormat="1" ht="11.25"/>
    <row r="434" s="24" customFormat="1" ht="11.25"/>
    <row r="435" s="24" customFormat="1" ht="11.25"/>
    <row r="436" s="24" customFormat="1" ht="11.25"/>
    <row r="437" s="24" customFormat="1" ht="11.25"/>
    <row r="438" s="24" customFormat="1" ht="11.25"/>
    <row r="439" s="24" customFormat="1" ht="11.25"/>
    <row r="440" s="24" customFormat="1" ht="11.25"/>
    <row r="441" s="24" customFormat="1" ht="11.25"/>
    <row r="442" s="24" customFormat="1" ht="11.25"/>
    <row r="443" s="24" customFormat="1" ht="11.25"/>
    <row r="444" s="24" customFormat="1" ht="11.25"/>
    <row r="445" s="24" customFormat="1" ht="11.25"/>
    <row r="446" s="24" customFormat="1" ht="11.25"/>
    <row r="447" s="24" customFormat="1" ht="11.25"/>
    <row r="448" s="24" customFormat="1" ht="11.25"/>
    <row r="449" s="24" customFormat="1" ht="11.25"/>
    <row r="450" s="24" customFormat="1" ht="11.25"/>
    <row r="451" s="24" customFormat="1" ht="11.25"/>
    <row r="452" s="24" customFormat="1" ht="11.25"/>
    <row r="453" s="24" customFormat="1" ht="11.25"/>
    <row r="454" s="24" customFormat="1" ht="11.25"/>
    <row r="455" s="24" customFormat="1" ht="11.25"/>
    <row r="456" s="24" customFormat="1" ht="11.25"/>
    <row r="457" s="24" customFormat="1" ht="11.25"/>
    <row r="458" s="24" customFormat="1" ht="11.25"/>
    <row r="459" s="24" customFormat="1" ht="11.25"/>
    <row r="460" s="24" customFormat="1" ht="11.25"/>
    <row r="461" s="24" customFormat="1" ht="11.25"/>
    <row r="462" s="24" customFormat="1" ht="11.25"/>
    <row r="463" s="24" customFormat="1" ht="11.25"/>
    <row r="464" s="24" customFormat="1" ht="11.25"/>
    <row r="465" s="24" customFormat="1" ht="11.25"/>
    <row r="466" s="24" customFormat="1" ht="11.25"/>
    <row r="467" s="24" customFormat="1" ht="11.25"/>
    <row r="468" s="24" customFormat="1" ht="11.25"/>
    <row r="469" s="24" customFormat="1" ht="11.25"/>
    <row r="470" s="24" customFormat="1" ht="11.25"/>
    <row r="471" s="24" customFormat="1" ht="11.25"/>
    <row r="472" s="24" customFormat="1" ht="11.25"/>
    <row r="473" s="24" customFormat="1" ht="11.25"/>
    <row r="474" s="24" customFormat="1" ht="11.25"/>
    <row r="475" s="24" customFormat="1" ht="11.25"/>
    <row r="476" s="24" customFormat="1" ht="11.25"/>
    <row r="477" s="24" customFormat="1" ht="11.25"/>
    <row r="478" s="24" customFormat="1" ht="11.25"/>
    <row r="479" s="24" customFormat="1" ht="11.25"/>
    <row r="480" s="24" customFormat="1" ht="11.25"/>
    <row r="481" s="24" customFormat="1" ht="11.25"/>
    <row r="482" s="24" customFormat="1" ht="11.25"/>
    <row r="483" s="24" customFormat="1" ht="11.25"/>
    <row r="484" s="24" customFormat="1" ht="11.25"/>
    <row r="485" s="24" customFormat="1" ht="11.25"/>
    <row r="486" s="24" customFormat="1" ht="11.25"/>
    <row r="487" s="24" customFormat="1" ht="11.25"/>
    <row r="488" s="24" customFormat="1" ht="11.25"/>
    <row r="489" s="24" customFormat="1" ht="11.25"/>
    <row r="490" s="24" customFormat="1" ht="11.25"/>
    <row r="491" s="24" customFormat="1" ht="11.25"/>
    <row r="492" s="24" customFormat="1" ht="11.25"/>
    <row r="493" s="24" customFormat="1" ht="11.25"/>
    <row r="494" s="24" customFormat="1" ht="11.25"/>
    <row r="495" s="24" customFormat="1" ht="11.25"/>
    <row r="496" s="24" customFormat="1" ht="11.25"/>
    <row r="497" s="24" customFormat="1" ht="11.25"/>
    <row r="498" s="24" customFormat="1" ht="11.25"/>
    <row r="499" s="24" customFormat="1" ht="11.25"/>
    <row r="500" s="24" customFormat="1" ht="11.25"/>
    <row r="501" s="24" customFormat="1" ht="11.25"/>
    <row r="502" s="24" customFormat="1" ht="11.25"/>
    <row r="503" s="24" customFormat="1" ht="11.25"/>
    <row r="504" s="24" customFormat="1" ht="11.25"/>
    <row r="505" s="24" customFormat="1" ht="11.25"/>
    <row r="506" s="24" customFormat="1" ht="11.25"/>
    <row r="507" s="24" customFormat="1" ht="11.25"/>
    <row r="508" s="24" customFormat="1" ht="11.25"/>
    <row r="509" s="24" customFormat="1" ht="11.25"/>
    <row r="510" s="24" customFormat="1" ht="11.25"/>
    <row r="511" s="24" customFormat="1" ht="11.25"/>
    <row r="512" s="24" customFormat="1" ht="11.25"/>
    <row r="513" s="24" customFormat="1" ht="11.25"/>
    <row r="514" s="24" customFormat="1" ht="11.25"/>
    <row r="515" s="24" customFormat="1" ht="11.25"/>
    <row r="516" s="24" customFormat="1" ht="11.25"/>
    <row r="517" s="24" customFormat="1" ht="11.25"/>
    <row r="518" s="24" customFormat="1" ht="11.25"/>
    <row r="519" s="24" customFormat="1" ht="11.25"/>
    <row r="520" s="24" customFormat="1" ht="11.25"/>
    <row r="521" s="24" customFormat="1" ht="11.25"/>
    <row r="522" s="24" customFormat="1" ht="11.25"/>
    <row r="523" s="24" customFormat="1" ht="11.25"/>
    <row r="524" s="24" customFormat="1" ht="11.25"/>
    <row r="525" s="24" customFormat="1" ht="11.25"/>
    <row r="526" s="24" customFormat="1" ht="11.25"/>
    <row r="527" s="24" customFormat="1" ht="11.25"/>
    <row r="528" s="24" customFormat="1" ht="11.25"/>
    <row r="529" s="24" customFormat="1" ht="11.25"/>
    <row r="530" s="24" customFormat="1" ht="11.25"/>
    <row r="531" s="24" customFormat="1" ht="11.25"/>
    <row r="532" s="24" customFormat="1" ht="11.25"/>
    <row r="533" s="24" customFormat="1" ht="11.25"/>
    <row r="534" s="24" customFormat="1" ht="11.25"/>
    <row r="535" s="24" customFormat="1" ht="11.25"/>
    <row r="536" s="24" customFormat="1" ht="11.25"/>
    <row r="537" s="24" customFormat="1" ht="11.25"/>
    <row r="538" s="24" customFormat="1" ht="11.25"/>
    <row r="539" s="24" customFormat="1" ht="11.25"/>
    <row r="540" s="24" customFormat="1" ht="11.25"/>
    <row r="541" s="24" customFormat="1" ht="11.25"/>
    <row r="542" s="24" customFormat="1" ht="11.25"/>
    <row r="543" s="24" customFormat="1" ht="11.25"/>
    <row r="544" s="24" customFormat="1" ht="11.25"/>
    <row r="545" s="24" customFormat="1" ht="11.25"/>
    <row r="546" s="24" customFormat="1" ht="11.25"/>
    <row r="547" s="24" customFormat="1" ht="11.25"/>
    <row r="548" s="24" customFormat="1" ht="11.25"/>
    <row r="549" s="24" customFormat="1" ht="11.25"/>
    <row r="550" s="24" customFormat="1" ht="11.25"/>
    <row r="551" s="24" customFormat="1" ht="11.25"/>
    <row r="552" s="24" customFormat="1" ht="11.25"/>
    <row r="553" s="24" customFormat="1" ht="11.25"/>
    <row r="554" s="24" customFormat="1" ht="11.25"/>
    <row r="555" s="24" customFormat="1" ht="11.25"/>
    <row r="556" s="24" customFormat="1" ht="11.25"/>
    <row r="557" s="24" customFormat="1" ht="11.25"/>
    <row r="558" s="24" customFormat="1" ht="11.25"/>
    <row r="559" s="24" customFormat="1" ht="11.25"/>
    <row r="560" s="24" customFormat="1" ht="11.25"/>
    <row r="561" s="24" customFormat="1" ht="11.25"/>
    <row r="562" s="24" customFormat="1" ht="11.25"/>
    <row r="563" s="24" customFormat="1" ht="11.25"/>
    <row r="564" s="24" customFormat="1" ht="11.25"/>
    <row r="565" s="24" customFormat="1" ht="11.25"/>
    <row r="566" s="24" customFormat="1" ht="11.25"/>
    <row r="567" s="24" customFormat="1" ht="11.25"/>
    <row r="568" s="24" customFormat="1" ht="11.25"/>
    <row r="569" s="24" customFormat="1" ht="11.25"/>
    <row r="570" s="24" customFormat="1" ht="11.25"/>
    <row r="571" s="24" customFormat="1" ht="11.25"/>
    <row r="572" s="24" customFormat="1" ht="11.25"/>
    <row r="573" s="24" customFormat="1" ht="11.25"/>
    <row r="574" s="24" customFormat="1" ht="11.25"/>
    <row r="575" s="24" customFormat="1" ht="11.25"/>
    <row r="576" s="24" customFormat="1" ht="11.25"/>
    <row r="577" s="24" customFormat="1" ht="11.25"/>
    <row r="578" s="24" customFormat="1" ht="11.25"/>
    <row r="579" s="24" customFormat="1" ht="11.25"/>
    <row r="580" s="24" customFormat="1" ht="11.25"/>
    <row r="581" s="24" customFormat="1" ht="11.25"/>
    <row r="582" s="24" customFormat="1" ht="11.25"/>
    <row r="583" s="24" customFormat="1" ht="11.25"/>
    <row r="584" s="24" customFormat="1" ht="11.25"/>
    <row r="585" s="24" customFormat="1" ht="11.25"/>
    <row r="586" s="24" customFormat="1" ht="11.25"/>
    <row r="587" s="24" customFormat="1" ht="11.25"/>
    <row r="588" s="24" customFormat="1" ht="11.25"/>
    <row r="589" s="24" customFormat="1" ht="11.25"/>
    <row r="590" s="24" customFormat="1" ht="11.25"/>
    <row r="591" s="24" customFormat="1" ht="11.25"/>
    <row r="592" s="24" customFormat="1" ht="11.25"/>
    <row r="593" s="24" customFormat="1" ht="11.25"/>
    <row r="594" s="24" customFormat="1" ht="11.25"/>
    <row r="595" s="24" customFormat="1" ht="11.25"/>
    <row r="596" s="24" customFormat="1" ht="11.25"/>
    <row r="597" s="24" customFormat="1" ht="11.25"/>
    <row r="598" s="24" customFormat="1" ht="11.25"/>
    <row r="599" s="24" customFormat="1" ht="11.25"/>
    <row r="600" s="24" customFormat="1" ht="11.25"/>
    <row r="601" s="24" customFormat="1" ht="11.25"/>
    <row r="602" s="24" customFormat="1" ht="11.25"/>
    <row r="603" s="24" customFormat="1" ht="11.25"/>
    <row r="604" s="24" customFormat="1" ht="11.25"/>
    <row r="605" s="24" customFormat="1" ht="11.25"/>
    <row r="606" s="24" customFormat="1" ht="11.25"/>
    <row r="607" s="24" customFormat="1" ht="11.25"/>
    <row r="608" s="24" customFormat="1" ht="11.25"/>
    <row r="609" s="24" customFormat="1" ht="11.25"/>
    <row r="610" s="24" customFormat="1" ht="11.25"/>
    <row r="611" s="24" customFormat="1" ht="11.25"/>
    <row r="612" s="24" customFormat="1" ht="11.25"/>
    <row r="613" s="24" customFormat="1" ht="11.25"/>
    <row r="614" s="24" customFormat="1" ht="11.25"/>
    <row r="615" s="24" customFormat="1" ht="11.25"/>
    <row r="616" s="24" customFormat="1" ht="11.25"/>
    <row r="617" s="24" customFormat="1" ht="11.25"/>
    <row r="618" s="24" customFormat="1" ht="11.25"/>
    <row r="619" s="24" customFormat="1" ht="11.25"/>
    <row r="620" s="24" customFormat="1" ht="11.25"/>
    <row r="621" s="24" customFormat="1" ht="11.25"/>
    <row r="622" s="24" customFormat="1" ht="11.25"/>
    <row r="623" s="24" customFormat="1" ht="11.25"/>
    <row r="624" s="24" customFormat="1" ht="11.25"/>
    <row r="625" s="24" customFormat="1" ht="11.25"/>
    <row r="626" s="24" customFormat="1" ht="11.25"/>
    <row r="627" s="24" customFormat="1" ht="11.25"/>
    <row r="628" s="24" customFormat="1" ht="11.25"/>
    <row r="629" s="24" customFormat="1" ht="11.25"/>
    <row r="630" s="24" customFormat="1" ht="11.25"/>
    <row r="631" s="24" customFormat="1" ht="11.25"/>
    <row r="632" s="24" customFormat="1" ht="11.25"/>
    <row r="633" s="24" customFormat="1" ht="11.25"/>
    <row r="634" s="24" customFormat="1" ht="11.25"/>
    <row r="635" s="24" customFormat="1" ht="11.25"/>
    <row r="636" s="24" customFormat="1" ht="11.25"/>
    <row r="637" s="24" customFormat="1" ht="11.25"/>
    <row r="638" s="24" customFormat="1" ht="11.25"/>
    <row r="639" s="24" customFormat="1" ht="11.25"/>
    <row r="640" s="24" customFormat="1" ht="11.25"/>
    <row r="641" s="24" customFormat="1" ht="11.25"/>
    <row r="642" s="24" customFormat="1" ht="11.25"/>
    <row r="643" s="24" customFormat="1" ht="11.25"/>
    <row r="644" s="24" customFormat="1" ht="11.25"/>
    <row r="645" s="24" customFormat="1" ht="11.25"/>
    <row r="646" s="24" customFormat="1" ht="11.25"/>
    <row r="647" s="24" customFormat="1" ht="11.25"/>
    <row r="648" s="24" customFormat="1" ht="11.25"/>
    <row r="649" s="24" customFormat="1" ht="11.25"/>
    <row r="650" s="24" customFormat="1" ht="11.25"/>
    <row r="651" s="24" customFormat="1" ht="11.25"/>
    <row r="652" s="24" customFormat="1" ht="11.25"/>
    <row r="653" s="24" customFormat="1" ht="11.25"/>
    <row r="654" s="24" customFormat="1" ht="11.25"/>
    <row r="655" s="24" customFormat="1" ht="11.25"/>
    <row r="656" s="24" customFormat="1" ht="11.25"/>
    <row r="657" s="24" customFormat="1" ht="11.25"/>
    <row r="658" s="24" customFormat="1" ht="11.25"/>
    <row r="659" s="24" customFormat="1" ht="11.25"/>
    <row r="660" s="24" customFormat="1" ht="11.25"/>
    <row r="661" s="24" customFormat="1" ht="11.25"/>
    <row r="662" s="24" customFormat="1" ht="11.25"/>
    <row r="663" s="24" customFormat="1" ht="11.25"/>
    <row r="664" s="24" customFormat="1" ht="11.25"/>
    <row r="665" s="24" customFormat="1" ht="11.25"/>
    <row r="666" s="24" customFormat="1" ht="11.25"/>
    <row r="667" s="24" customFormat="1" ht="11.25"/>
    <row r="668" s="24" customFormat="1" ht="11.25"/>
    <row r="669" s="24" customFormat="1" ht="11.25"/>
    <row r="670" s="24" customFormat="1" ht="11.25"/>
    <row r="671" s="24" customFormat="1" ht="11.25"/>
    <row r="672" s="24" customFormat="1" ht="11.25"/>
    <row r="673" s="24" customFormat="1" ht="11.25"/>
    <row r="674" s="24" customFormat="1" ht="11.25"/>
    <row r="675" s="24" customFormat="1" ht="11.25"/>
    <row r="676" s="24" customFormat="1" ht="11.25"/>
    <row r="677" s="24" customFormat="1" ht="11.25"/>
    <row r="678" s="24" customFormat="1" ht="11.25"/>
    <row r="679" s="24" customFormat="1" ht="11.25"/>
    <row r="680" s="24" customFormat="1" ht="11.25"/>
    <row r="681" s="24" customFormat="1" ht="11.25"/>
    <row r="682" s="24" customFormat="1" ht="11.25"/>
    <row r="683" s="24" customFormat="1" ht="11.25"/>
    <row r="684" s="24" customFormat="1" ht="11.25"/>
    <row r="685" s="24" customFormat="1" ht="11.25"/>
    <row r="686" s="24" customFormat="1" ht="11.25"/>
    <row r="687" s="24" customFormat="1" ht="11.25"/>
    <row r="688" s="24" customFormat="1" ht="11.25"/>
    <row r="689" s="24" customFormat="1" ht="11.25"/>
    <row r="690" s="24" customFormat="1" ht="11.25"/>
    <row r="691" s="24" customFormat="1" ht="11.25"/>
    <row r="692" s="24" customFormat="1" ht="11.25"/>
    <row r="693" s="24" customFormat="1" ht="11.25"/>
    <row r="694" s="24" customFormat="1" ht="11.25"/>
    <row r="695" s="24" customFormat="1" ht="11.25"/>
    <row r="696" s="24" customFormat="1" ht="11.25"/>
    <row r="697" s="24" customFormat="1" ht="11.25"/>
    <row r="698" s="24" customFormat="1" ht="11.25"/>
    <row r="699" s="24" customFormat="1" ht="11.25"/>
    <row r="700" s="24" customFormat="1" ht="11.25"/>
    <row r="701" s="24" customFormat="1" ht="11.25"/>
    <row r="702" s="24" customFormat="1" ht="11.25"/>
    <row r="703" s="24" customFormat="1" ht="11.25"/>
    <row r="704" s="24" customFormat="1" ht="11.25"/>
    <row r="705" s="24" customFormat="1" ht="11.25"/>
    <row r="706" s="24" customFormat="1" ht="11.25"/>
    <row r="707" s="24" customFormat="1" ht="11.25"/>
    <row r="708" s="24" customFormat="1" ht="11.25"/>
    <row r="709" s="24" customFormat="1" ht="11.25"/>
    <row r="710" s="24" customFormat="1" ht="11.25"/>
    <row r="711" s="24" customFormat="1" ht="11.25"/>
    <row r="712" s="24" customFormat="1" ht="11.25"/>
    <row r="713" s="24" customFormat="1" ht="11.25"/>
    <row r="714" s="24" customFormat="1" ht="11.25"/>
    <row r="715" s="24" customFormat="1" ht="11.25"/>
    <row r="716" s="24" customFormat="1" ht="11.25"/>
    <row r="717" s="24" customFormat="1" ht="11.25"/>
    <row r="718" s="24" customFormat="1" ht="11.25"/>
    <row r="719" s="24" customFormat="1" ht="11.25"/>
    <row r="720" s="24" customFormat="1" ht="11.25"/>
    <row r="721" s="24" customFormat="1" ht="11.25"/>
    <row r="722" s="24" customFormat="1" ht="11.25"/>
    <row r="723" s="24" customFormat="1" ht="11.25"/>
    <row r="724" s="24" customFormat="1" ht="11.25"/>
    <row r="725" s="24" customFormat="1" ht="11.25"/>
    <row r="726" s="24" customFormat="1" ht="11.25"/>
    <row r="727" s="24" customFormat="1" ht="11.25"/>
    <row r="728" s="24" customFormat="1" ht="11.25"/>
    <row r="729" s="24" customFormat="1" ht="11.25"/>
    <row r="730" s="24" customFormat="1" ht="11.25"/>
    <row r="731" s="24" customFormat="1" ht="11.25"/>
    <row r="732" s="24" customFormat="1" ht="11.25"/>
    <row r="733" s="24" customFormat="1" ht="11.25"/>
    <row r="734" s="24" customFormat="1" ht="11.25"/>
    <row r="735" s="24" customFormat="1" ht="11.25"/>
    <row r="736" s="24" customFormat="1" ht="11.25"/>
    <row r="737" s="24" customFormat="1" ht="11.25"/>
    <row r="738" s="24" customFormat="1" ht="11.25"/>
    <row r="739" s="24" customFormat="1" ht="11.25"/>
    <row r="740" s="24" customFormat="1" ht="11.25"/>
    <row r="741" s="24" customFormat="1" ht="11.25"/>
    <row r="742" s="24" customFormat="1" ht="11.25"/>
    <row r="743" s="24" customFormat="1" ht="11.25"/>
    <row r="744" s="24" customFormat="1" ht="11.25"/>
    <row r="745" s="24" customFormat="1" ht="11.25"/>
    <row r="746" s="24" customFormat="1" ht="11.25"/>
    <row r="747" s="24" customFormat="1" ht="11.25"/>
    <row r="748" s="24" customFormat="1" ht="11.25"/>
    <row r="749" s="24" customFormat="1" ht="11.25"/>
    <row r="750" s="24" customFormat="1" ht="11.25"/>
    <row r="751" s="24" customFormat="1" ht="11.25"/>
    <row r="752" s="24" customFormat="1" ht="11.25"/>
    <row r="753" s="24" customFormat="1" ht="11.25"/>
    <row r="754" s="24" customFormat="1" ht="11.25"/>
    <row r="755" s="24" customFormat="1" ht="11.25"/>
    <row r="756" s="24" customFormat="1" ht="11.25"/>
    <row r="757" s="24" customFormat="1" ht="11.25"/>
    <row r="758" s="24" customFormat="1" ht="11.25"/>
    <row r="759" s="24" customFormat="1" ht="11.25"/>
    <row r="760" s="24" customFormat="1" ht="11.25"/>
    <row r="761" s="24" customFormat="1" ht="11.25"/>
    <row r="762" s="24" customFormat="1" ht="11.25"/>
    <row r="763" s="24" customFormat="1" ht="11.25"/>
    <row r="764" s="24" customFormat="1" ht="11.25"/>
    <row r="765" s="24" customFormat="1" ht="11.25"/>
    <row r="766" s="24" customFormat="1" ht="11.25"/>
    <row r="767" s="24" customFormat="1" ht="11.25"/>
    <row r="768" s="24" customFormat="1" ht="11.25"/>
    <row r="769" s="24" customFormat="1" ht="11.25"/>
    <row r="770" s="24" customFormat="1" ht="11.25"/>
    <row r="771" s="24" customFormat="1" ht="11.25"/>
    <row r="772" s="24" customFormat="1" ht="11.25"/>
    <row r="773" s="24" customFormat="1" ht="11.25"/>
    <row r="774" s="24" customFormat="1" ht="11.25"/>
    <row r="775" s="24" customFormat="1" ht="11.25"/>
    <row r="776" s="24" customFormat="1" ht="11.25"/>
    <row r="777" s="24" customFormat="1" ht="11.25"/>
    <row r="778" s="24" customFormat="1" ht="11.25"/>
    <row r="779" s="24" customFormat="1" ht="11.25"/>
    <row r="780" s="24" customFormat="1" ht="11.25"/>
    <row r="781" s="24" customFormat="1" ht="11.25"/>
    <row r="782" s="24" customFormat="1" ht="11.25"/>
    <row r="783" s="24" customFormat="1" ht="11.25"/>
    <row r="784" s="24" customFormat="1" ht="11.25"/>
    <row r="785" s="24" customFormat="1" ht="11.25"/>
    <row r="786" s="24" customFormat="1" ht="11.25"/>
    <row r="787" s="24" customFormat="1" ht="11.25"/>
    <row r="788" s="24" customFormat="1" ht="11.25"/>
    <row r="789" s="24" customFormat="1" ht="11.25"/>
    <row r="790" s="24" customFormat="1" ht="11.25"/>
    <row r="791" s="24" customFormat="1" ht="11.25"/>
    <row r="792" s="24" customFormat="1" ht="11.25"/>
    <row r="793" s="24" customFormat="1" ht="11.25"/>
    <row r="794" s="24" customFormat="1" ht="11.25"/>
    <row r="795" s="24" customFormat="1" ht="11.25"/>
    <row r="796" s="24" customFormat="1" ht="11.25"/>
    <row r="797" s="24" customFormat="1" ht="11.25"/>
    <row r="798" s="24" customFormat="1" ht="11.25"/>
    <row r="799" s="24" customFormat="1" ht="11.25"/>
    <row r="800" s="24" customFormat="1" ht="11.25"/>
    <row r="801" s="24" customFormat="1" ht="11.25"/>
    <row r="802" s="24" customFormat="1" ht="11.25"/>
    <row r="803" s="24" customFormat="1" ht="11.25"/>
    <row r="804" s="24" customFormat="1" ht="11.25"/>
    <row r="805" s="24" customFormat="1" ht="11.25"/>
    <row r="806" s="24" customFormat="1" ht="11.25"/>
    <row r="807" s="24" customFormat="1" ht="11.25"/>
    <row r="808" s="24" customFormat="1" ht="11.25"/>
    <row r="809" s="24" customFormat="1" ht="11.25"/>
    <row r="810" s="24" customFormat="1" ht="11.25"/>
    <row r="811" s="24" customFormat="1" ht="11.25"/>
    <row r="812" s="24" customFormat="1" ht="11.25"/>
    <row r="813" s="24" customFormat="1" ht="11.25"/>
    <row r="814" s="24" customFormat="1" ht="11.25"/>
    <row r="815" s="24" customFormat="1" ht="11.25"/>
    <row r="816" s="24" customFormat="1" ht="11.25"/>
    <row r="817" s="24" customFormat="1" ht="11.25"/>
    <row r="818" s="24" customFormat="1" ht="11.25"/>
    <row r="819" s="24" customFormat="1" ht="11.25"/>
    <row r="820" s="24" customFormat="1" ht="11.25"/>
    <row r="821" s="24" customFormat="1" ht="11.25"/>
    <row r="822" s="24" customFormat="1" ht="11.25"/>
    <row r="823" s="24" customFormat="1" ht="11.25"/>
    <row r="824" s="24" customFormat="1" ht="11.25"/>
    <row r="825" s="24" customFormat="1" ht="11.25"/>
    <row r="826" s="24" customFormat="1" ht="11.25"/>
    <row r="827" s="24" customFormat="1" ht="11.25"/>
    <row r="828" s="24" customFormat="1" ht="11.25"/>
    <row r="829" s="24" customFormat="1" ht="11.25"/>
    <row r="830" s="24" customFormat="1" ht="11.25"/>
    <row r="831" s="24" customFormat="1" ht="11.25"/>
    <row r="832" s="24" customFormat="1" ht="11.25"/>
    <row r="833" s="24" customFormat="1" ht="11.25"/>
    <row r="834" s="24" customFormat="1" ht="11.25"/>
    <row r="835" s="24" customFormat="1" ht="11.25"/>
    <row r="836" s="24" customFormat="1" ht="11.25"/>
    <row r="837" s="24" customFormat="1" ht="11.25"/>
    <row r="838" s="24" customFormat="1" ht="11.25"/>
    <row r="839" s="24" customFormat="1" ht="11.25"/>
    <row r="840" s="24" customFormat="1" ht="11.25"/>
    <row r="841" s="24" customFormat="1" ht="11.25"/>
    <row r="842" s="24" customFormat="1" ht="11.25"/>
    <row r="843" s="24" customFormat="1" ht="11.25"/>
    <row r="844" s="24" customFormat="1" ht="11.25"/>
    <row r="845" s="24" customFormat="1" ht="11.25"/>
    <row r="846" s="24" customFormat="1" ht="11.25"/>
    <row r="847" s="24" customFormat="1" ht="11.25"/>
    <row r="848" s="24" customFormat="1" ht="11.25"/>
    <row r="849" s="24" customFormat="1" ht="11.25"/>
    <row r="850" s="24" customFormat="1" ht="11.25"/>
    <row r="851" s="24" customFormat="1" ht="11.25"/>
    <row r="852" s="24" customFormat="1" ht="11.25"/>
    <row r="853" s="24" customFormat="1" ht="11.25"/>
    <row r="854" s="24" customFormat="1" ht="11.25"/>
    <row r="855" s="24" customFormat="1" ht="11.25"/>
    <row r="856" s="24" customFormat="1" ht="11.25"/>
    <row r="857" s="24" customFormat="1" ht="11.25"/>
    <row r="858" s="24" customFormat="1" ht="11.25"/>
    <row r="859" s="24" customFormat="1" ht="11.25"/>
    <row r="860" s="24" customFormat="1" ht="11.25"/>
    <row r="861" s="24" customFormat="1" ht="11.25"/>
    <row r="862" s="24" customFormat="1" ht="11.25"/>
    <row r="863" s="24" customFormat="1" ht="11.25"/>
    <row r="864" s="24" customFormat="1" ht="11.25"/>
    <row r="865" s="24" customFormat="1" ht="11.25"/>
    <row r="866" s="24" customFormat="1" ht="11.25"/>
    <row r="867" s="24" customFormat="1" ht="11.25"/>
    <row r="868" s="24" customFormat="1" ht="11.25"/>
    <row r="869" s="24" customFormat="1" ht="11.25"/>
    <row r="870" s="24" customFormat="1" ht="11.25"/>
    <row r="871" s="24" customFormat="1" ht="11.25"/>
    <row r="872" s="24" customFormat="1" ht="11.25"/>
    <row r="873" s="24" customFormat="1" ht="11.25"/>
    <row r="874" s="24" customFormat="1" ht="11.25"/>
    <row r="875" s="24" customFormat="1" ht="11.25"/>
    <row r="876" s="24" customFormat="1" ht="11.25"/>
    <row r="877" s="24" customFormat="1" ht="11.25"/>
    <row r="878" s="24" customFormat="1" ht="11.25"/>
    <row r="879" s="24" customFormat="1" ht="11.25"/>
    <row r="880" s="24" customFormat="1" ht="11.25"/>
    <row r="881" s="24" customFormat="1" ht="11.25"/>
    <row r="882" s="24" customFormat="1" ht="11.25"/>
    <row r="883" s="24" customFormat="1" ht="11.25"/>
    <row r="884" s="24" customFormat="1" ht="11.25"/>
    <row r="885" s="24" customFormat="1" ht="11.25"/>
    <row r="886" s="24" customFormat="1" ht="11.25"/>
    <row r="887" s="24" customFormat="1" ht="11.25"/>
    <row r="888" s="24" customFormat="1" ht="11.25"/>
    <row r="889" s="24" customFormat="1" ht="11.25"/>
    <row r="890" s="24" customFormat="1" ht="11.25"/>
    <row r="891" s="24" customFormat="1" ht="11.25"/>
    <row r="892" s="24" customFormat="1" ht="11.25"/>
    <row r="893" s="24" customFormat="1" ht="11.25"/>
    <row r="894" s="24" customFormat="1" ht="11.25"/>
    <row r="895" s="24" customFormat="1" ht="11.25"/>
    <row r="896" s="24" customFormat="1" ht="11.25"/>
    <row r="897" s="24" customFormat="1" ht="11.25"/>
    <row r="898" s="24" customFormat="1" ht="11.25"/>
    <row r="899" s="24" customFormat="1" ht="11.25"/>
    <row r="900" s="24" customFormat="1" ht="11.25"/>
    <row r="901" s="24" customFormat="1" ht="11.25"/>
    <row r="902" s="24" customFormat="1" ht="11.25"/>
    <row r="903" s="24" customFormat="1" ht="11.25"/>
    <row r="904" s="24" customFormat="1" ht="11.25"/>
    <row r="905" s="24" customFormat="1" ht="11.25"/>
    <row r="906" s="24" customFormat="1" ht="11.25"/>
    <row r="907" s="24" customFormat="1" ht="11.25"/>
    <row r="908" s="24" customFormat="1" ht="11.25"/>
    <row r="909" s="24" customFormat="1" ht="11.25"/>
    <row r="910" s="24" customFormat="1" ht="11.25"/>
    <row r="911" s="24" customFormat="1" ht="11.25"/>
    <row r="912" s="24" customFormat="1" ht="11.25"/>
    <row r="913" s="24" customFormat="1" ht="11.25"/>
    <row r="914" s="24" customFormat="1" ht="11.25"/>
    <row r="915" s="24" customFormat="1" ht="11.25"/>
    <row r="916" s="24" customFormat="1" ht="11.25"/>
    <row r="917" s="24" customFormat="1" ht="11.25"/>
    <row r="918" s="24" customFormat="1" ht="11.25"/>
    <row r="919" s="24" customFormat="1" ht="11.25"/>
    <row r="920" s="24" customFormat="1" ht="11.25"/>
    <row r="921" s="24" customFormat="1" ht="11.25"/>
    <row r="922" s="24" customFormat="1" ht="11.25"/>
    <row r="923" s="24" customFormat="1" ht="11.25"/>
    <row r="924" s="24" customFormat="1" ht="11.25"/>
    <row r="925" s="24" customFormat="1" ht="11.25"/>
    <row r="926" s="24" customFormat="1" ht="11.25"/>
    <row r="927" s="24" customFormat="1" ht="11.25"/>
    <row r="928" s="24" customFormat="1" ht="11.25"/>
    <row r="929" s="24" customFormat="1" ht="11.25"/>
    <row r="930" s="24" customFormat="1" ht="11.25"/>
    <row r="931" s="24" customFormat="1" ht="11.25"/>
    <row r="932" s="24" customFormat="1" ht="11.25"/>
    <row r="933" s="24" customFormat="1" ht="11.25"/>
    <row r="934" s="24" customFormat="1" ht="11.25"/>
    <row r="935" s="24" customFormat="1" ht="11.25"/>
    <row r="936" s="24" customFormat="1" ht="11.25"/>
    <row r="937" s="24" customFormat="1" ht="11.25"/>
    <row r="938" s="24" customFormat="1" ht="11.25"/>
    <row r="939" s="24" customFormat="1" ht="11.25"/>
    <row r="940" s="24" customFormat="1" ht="11.25"/>
    <row r="941" s="24" customFormat="1" ht="11.25"/>
    <row r="942" s="24" customFormat="1" ht="11.25"/>
    <row r="943" s="24" customFormat="1" ht="11.25"/>
    <row r="944" s="24" customFormat="1" ht="11.25"/>
    <row r="945" s="24" customFormat="1" ht="11.25"/>
    <row r="946" s="24" customFormat="1" ht="11.25"/>
    <row r="947" s="24" customFormat="1" ht="11.25"/>
    <row r="948" s="24" customFormat="1" ht="11.25"/>
    <row r="949" s="24" customFormat="1" ht="11.25"/>
    <row r="950" s="24" customFormat="1" ht="11.25"/>
    <row r="951" s="24" customFormat="1" ht="11.25"/>
    <row r="952" s="24" customFormat="1" ht="11.25"/>
    <row r="953" s="24" customFormat="1" ht="11.25"/>
    <row r="954" s="24" customFormat="1" ht="11.25"/>
    <row r="955" s="24" customFormat="1" ht="11.25"/>
    <row r="956" s="24" customFormat="1" ht="11.25"/>
    <row r="957" s="24" customFormat="1" ht="11.25"/>
    <row r="958" s="24" customFormat="1" ht="11.25"/>
    <row r="959" s="24" customFormat="1" ht="11.25"/>
    <row r="960" s="24" customFormat="1" ht="11.25"/>
    <row r="961" s="24" customFormat="1" ht="11.25"/>
    <row r="962" s="24" customFormat="1" ht="11.25"/>
    <row r="963" s="24" customFormat="1" ht="11.25"/>
    <row r="964" s="24" customFormat="1" ht="11.25"/>
    <row r="965" s="24" customFormat="1" ht="11.25"/>
    <row r="966" s="24" customFormat="1" ht="11.25"/>
    <row r="967" s="24" customFormat="1" ht="11.25"/>
    <row r="968" s="24" customFormat="1" ht="11.25"/>
    <row r="969" s="24" customFormat="1" ht="11.25"/>
    <row r="970" s="24" customFormat="1" ht="11.25"/>
    <row r="971" s="24" customFormat="1" ht="11.25"/>
    <row r="972" s="24" customFormat="1" ht="11.25"/>
    <row r="973" s="24" customFormat="1" ht="11.25"/>
    <row r="974" s="24" customFormat="1" ht="11.25"/>
    <row r="975" s="24" customFormat="1" ht="11.25"/>
    <row r="976" s="24" customFormat="1" ht="11.25"/>
    <row r="977" s="24" customFormat="1" ht="11.25"/>
    <row r="978" s="24" customFormat="1" ht="11.25"/>
    <row r="979" s="24" customFormat="1" ht="11.25"/>
    <row r="980" s="24" customFormat="1" ht="11.25"/>
    <row r="981" s="24" customFormat="1" ht="11.25"/>
    <row r="982" s="24" customFormat="1" ht="11.25"/>
    <row r="983" s="24" customFormat="1" ht="11.25"/>
    <row r="984" s="24" customFormat="1" ht="11.25"/>
    <row r="985" s="24" customFormat="1" ht="11.25"/>
    <row r="986" s="24" customFormat="1" ht="11.25"/>
    <row r="987" s="24" customFormat="1" ht="11.25"/>
    <row r="988" s="24" customFormat="1" ht="11.25"/>
    <row r="989" s="24" customFormat="1" ht="11.25"/>
    <row r="990" s="24" customFormat="1" ht="11.25"/>
    <row r="991" s="24" customFormat="1" ht="11.25"/>
    <row r="992" s="24" customFormat="1" ht="11.25"/>
    <row r="993" s="24" customFormat="1" ht="11.25"/>
    <row r="994" s="24" customFormat="1" ht="11.25"/>
    <row r="995" s="24" customFormat="1" ht="11.25"/>
    <row r="996" s="24" customFormat="1" ht="11.25"/>
    <row r="997" s="24" customFormat="1" ht="11.25"/>
    <row r="998" s="24" customFormat="1" ht="11.25"/>
    <row r="999" s="24" customFormat="1" ht="11.25"/>
    <row r="1000" s="24" customFormat="1" ht="11.25"/>
    <row r="1001" s="24" customFormat="1" ht="11.25"/>
    <row r="1002" s="24" customFormat="1" ht="11.25"/>
    <row r="1003" s="24" customFormat="1" ht="11.25"/>
    <row r="1004" s="24" customFormat="1" ht="11.25"/>
    <row r="1005" s="24" customFormat="1" ht="11.25"/>
    <row r="1006" s="24" customFormat="1" ht="11.25"/>
    <row r="1007" s="24" customFormat="1" ht="11.25"/>
    <row r="1008" s="24" customFormat="1" ht="11.25"/>
    <row r="1009" s="24" customFormat="1" ht="11.25"/>
    <row r="1010" s="24" customFormat="1" ht="11.25"/>
    <row r="1011" s="24" customFormat="1" ht="11.25"/>
    <row r="1012" s="24" customFormat="1" ht="11.25"/>
    <row r="1013" s="24" customFormat="1" ht="11.25"/>
    <row r="1014" s="24" customFormat="1" ht="11.25"/>
    <row r="1015" s="24" customFormat="1" ht="11.25"/>
    <row r="1016" s="24" customFormat="1" ht="11.25"/>
    <row r="1017" s="24" customFormat="1" ht="11.25"/>
    <row r="1018" s="24" customFormat="1" ht="11.25"/>
    <row r="1019" s="24" customFormat="1" ht="11.25"/>
    <row r="1020" s="24" customFormat="1" ht="11.25"/>
    <row r="1021" s="24" customFormat="1" ht="11.25"/>
    <row r="1022" s="24" customFormat="1" ht="11.25"/>
    <row r="1023" s="24" customFormat="1" ht="11.25"/>
    <row r="1024" s="24" customFormat="1" ht="11.25"/>
    <row r="1025" s="24" customFormat="1" ht="11.25"/>
    <row r="1026" s="24" customFormat="1" ht="11.25"/>
    <row r="1027" s="24" customFormat="1" ht="11.25"/>
    <row r="1028" s="24" customFormat="1" ht="11.25"/>
    <row r="1029" s="24" customFormat="1" ht="11.25"/>
    <row r="1030" s="24" customFormat="1" ht="11.25"/>
    <row r="1031" s="24" customFormat="1" ht="11.25"/>
    <row r="1032" s="24" customFormat="1" ht="11.25"/>
    <row r="1033" s="24" customFormat="1" ht="11.25"/>
    <row r="1034" s="24" customFormat="1" ht="11.25"/>
    <row r="1035" s="24" customFormat="1" ht="11.25"/>
    <row r="1036" s="24" customFormat="1" ht="11.25"/>
    <row r="1037" s="24" customFormat="1" ht="11.25"/>
    <row r="1038" s="24" customFormat="1" ht="11.25"/>
    <row r="1039" s="24" customFormat="1" ht="11.25"/>
    <row r="1040" s="24" customFormat="1" ht="11.25"/>
    <row r="1041" s="24" customFormat="1" ht="11.25"/>
    <row r="1042" s="24" customFormat="1" ht="11.25"/>
    <row r="1043" s="24" customFormat="1" ht="11.25"/>
    <row r="1044" s="24" customFormat="1" ht="11.25"/>
    <row r="1045" s="24" customFormat="1" ht="11.25"/>
    <row r="1046" s="24" customFormat="1" ht="11.25"/>
    <row r="1047" s="24" customFormat="1" ht="11.25"/>
    <row r="1048" s="24" customFormat="1" ht="11.25"/>
    <row r="1049" s="24" customFormat="1" ht="11.25"/>
    <row r="1050" s="24" customFormat="1" ht="11.25"/>
    <row r="1051" s="24" customFormat="1" ht="11.25"/>
    <row r="1052" s="24" customFormat="1" ht="11.25"/>
    <row r="1053" s="24" customFormat="1" ht="11.25"/>
    <row r="1054" s="24" customFormat="1" ht="11.25"/>
    <row r="1055" s="24" customFormat="1" ht="11.25"/>
    <row r="1056" s="24" customFormat="1" ht="11.25"/>
    <row r="1057" s="24" customFormat="1" ht="11.25"/>
    <row r="1058" s="24" customFormat="1" ht="11.25"/>
    <row r="1059" s="24" customFormat="1" ht="11.25"/>
    <row r="1060" s="24" customFormat="1" ht="11.25"/>
    <row r="1061" s="24" customFormat="1" ht="11.25"/>
    <row r="1062" s="24" customFormat="1" ht="11.25"/>
    <row r="1063" s="24" customFormat="1" ht="11.25"/>
    <row r="1064" s="24" customFormat="1" ht="11.25"/>
    <row r="1065" s="24" customFormat="1" ht="11.25"/>
    <row r="1066" s="24" customFormat="1" ht="11.25"/>
    <row r="1067" s="24" customFormat="1" ht="11.25"/>
    <row r="1068" s="24" customFormat="1" ht="11.25"/>
    <row r="1069" s="24" customFormat="1" ht="11.25"/>
    <row r="1070" s="24" customFormat="1" ht="11.25"/>
    <row r="1071" s="24" customFormat="1" ht="11.25"/>
    <row r="1072" s="24" customFormat="1" ht="11.25"/>
    <row r="1073" s="24" customFormat="1" ht="11.25"/>
    <row r="1074" s="24" customFormat="1" ht="11.25"/>
    <row r="1075" s="24" customFormat="1" ht="11.25"/>
    <row r="1076" s="24" customFormat="1" ht="11.25"/>
    <row r="1077" s="24" customFormat="1" ht="11.25"/>
    <row r="1078" s="24" customFormat="1" ht="11.25"/>
    <row r="1079" s="24" customFormat="1" ht="11.25"/>
    <row r="1080" s="24" customFormat="1" ht="11.25"/>
    <row r="1081" s="24" customFormat="1" ht="11.25"/>
    <row r="1082" s="24" customFormat="1" ht="11.25"/>
    <row r="1083" s="24" customFormat="1" ht="11.25"/>
    <row r="1084" s="24" customFormat="1" ht="11.25"/>
    <row r="1085" s="24" customFormat="1" ht="11.25"/>
    <row r="1086" s="24" customFormat="1" ht="11.25"/>
    <row r="1087" s="24" customFormat="1" ht="11.25"/>
    <row r="1088" s="24" customFormat="1" ht="11.25"/>
    <row r="1089" s="24" customFormat="1" ht="11.25"/>
    <row r="1090" s="24" customFormat="1" ht="11.25"/>
    <row r="1091" s="24" customFormat="1" ht="11.25"/>
    <row r="1092" s="24" customFormat="1" ht="11.25"/>
    <row r="1093" s="24" customFormat="1" ht="11.25"/>
    <row r="1094" s="24" customFormat="1" ht="11.25"/>
    <row r="1095" s="24" customFormat="1" ht="11.25"/>
    <row r="1096" s="24" customFormat="1" ht="11.25"/>
    <row r="1097" s="24" customFormat="1" ht="11.25"/>
    <row r="1098" s="24" customFormat="1" ht="11.25"/>
    <row r="1099" s="24" customFormat="1" ht="11.25"/>
    <row r="1100" s="24" customFormat="1" ht="11.25"/>
    <row r="1101" s="24" customFormat="1" ht="11.25"/>
    <row r="1102" s="24" customFormat="1" ht="11.25"/>
    <row r="1103" s="24" customFormat="1" ht="11.25"/>
    <row r="1104" s="24" customFormat="1" ht="11.25"/>
    <row r="1105" s="24" customFormat="1" ht="11.25"/>
    <row r="1106" s="24" customFormat="1" ht="11.25"/>
    <row r="1107" s="24" customFormat="1" ht="11.25"/>
    <row r="1108" s="24" customFormat="1" ht="11.25"/>
    <row r="1109" s="24" customFormat="1" ht="11.25"/>
    <row r="1110" s="24" customFormat="1" ht="11.25"/>
    <row r="1111" s="24" customFormat="1" ht="11.25"/>
    <row r="1112" s="24" customFormat="1" ht="11.25"/>
    <row r="1113" s="24" customFormat="1" ht="11.25"/>
    <row r="1114" s="24" customFormat="1" ht="11.25"/>
    <row r="1115" s="24" customFormat="1" ht="11.25"/>
    <row r="1116" s="24" customFormat="1" ht="11.25"/>
    <row r="1117" s="24" customFormat="1" ht="11.25"/>
    <row r="1118" s="24" customFormat="1" ht="11.25"/>
    <row r="1119" s="24" customFormat="1" ht="11.25"/>
    <row r="1120" s="24" customFormat="1" ht="11.25"/>
    <row r="1121" s="24" customFormat="1" ht="11.25"/>
    <row r="1122" s="24" customFormat="1" ht="11.25"/>
    <row r="1123" s="24" customFormat="1" ht="11.25"/>
    <row r="1124" s="24" customFormat="1" ht="11.25"/>
    <row r="1125" s="24" customFormat="1" ht="11.25"/>
    <row r="1126" s="24" customFormat="1" ht="11.25"/>
    <row r="1127" s="24" customFormat="1" ht="11.25"/>
    <row r="1128" s="24" customFormat="1" ht="11.25"/>
    <row r="1129" s="24" customFormat="1" ht="11.25"/>
    <row r="1130" s="24" customFormat="1" ht="11.25"/>
    <row r="1131" s="24" customFormat="1" ht="11.25"/>
    <row r="1132" s="24" customFormat="1" ht="11.25"/>
    <row r="1133" s="24" customFormat="1" ht="11.25"/>
    <row r="1134" s="24" customFormat="1" ht="11.25"/>
    <row r="1135" s="24" customFormat="1" ht="11.25"/>
    <row r="1136" s="24" customFormat="1" ht="11.25"/>
    <row r="1137" s="24" customFormat="1" ht="11.25"/>
    <row r="1138" s="24" customFormat="1" ht="11.25"/>
    <row r="1139" s="24" customFormat="1" ht="11.25"/>
    <row r="1140" s="24" customFormat="1" ht="11.25"/>
    <row r="1141" s="24" customFormat="1" ht="11.25"/>
    <row r="1142" s="24" customFormat="1" ht="11.25"/>
    <row r="1143" s="24" customFormat="1" ht="11.25"/>
    <row r="1144" s="24" customFormat="1" ht="11.25"/>
    <row r="1145" s="24" customFormat="1" ht="11.25"/>
    <row r="1146" s="24" customFormat="1" ht="11.25"/>
    <row r="1147" s="24" customFormat="1" ht="11.25"/>
    <row r="1148" s="24" customFormat="1" ht="11.25"/>
    <row r="1149" s="24" customFormat="1" ht="11.25"/>
    <row r="1150" s="24" customFormat="1" ht="11.25"/>
    <row r="1151" s="24" customFormat="1" ht="11.25"/>
    <row r="1152" s="24" customFormat="1" ht="11.25"/>
    <row r="1153" s="24" customFormat="1" ht="11.25"/>
    <row r="1154" s="24" customFormat="1" ht="11.25"/>
    <row r="1155" s="24" customFormat="1" ht="11.25"/>
    <row r="1156" s="24" customFormat="1" ht="11.25"/>
    <row r="1157" s="24" customFormat="1" ht="11.25"/>
    <row r="1158" s="24" customFormat="1" ht="11.25"/>
    <row r="1159" s="24" customFormat="1" ht="11.25"/>
    <row r="1160" s="24" customFormat="1" ht="11.25"/>
    <row r="1161" s="24" customFormat="1" ht="11.25"/>
    <row r="1162" s="24" customFormat="1" ht="11.25"/>
    <row r="1163" s="24" customFormat="1" ht="11.25"/>
    <row r="1164" s="24" customFormat="1" ht="11.25"/>
    <row r="1165" s="24" customFormat="1" ht="11.25"/>
    <row r="1166" s="24" customFormat="1" ht="11.25"/>
    <row r="1167" s="24" customFormat="1" ht="11.25"/>
    <row r="1168" s="24" customFormat="1" ht="11.25"/>
    <row r="1169" s="24" customFormat="1" ht="11.25"/>
    <row r="1170" s="24" customFormat="1" ht="11.25"/>
    <row r="1171" s="24" customFormat="1" ht="11.25"/>
    <row r="1172" s="24" customFormat="1" ht="11.25"/>
    <row r="1173" s="24" customFormat="1" ht="11.25"/>
    <row r="1174" s="24" customFormat="1" ht="11.25"/>
    <row r="1175" s="24" customFormat="1" ht="11.25"/>
    <row r="1176" s="24" customFormat="1" ht="11.25"/>
    <row r="1177" s="24" customFormat="1" ht="11.25"/>
    <row r="1178" s="24" customFormat="1" ht="11.25"/>
    <row r="1179" s="24" customFormat="1" ht="11.25"/>
    <row r="1180" s="24" customFormat="1" ht="11.25"/>
    <row r="1181" s="24" customFormat="1" ht="11.25"/>
    <row r="1182" s="24" customFormat="1" ht="11.25"/>
    <row r="1183" s="24" customFormat="1" ht="11.25"/>
    <row r="1184" s="24" customFormat="1" ht="11.25"/>
    <row r="1185" s="24" customFormat="1" ht="11.25"/>
    <row r="1186" s="24" customFormat="1" ht="11.25"/>
    <row r="1187" s="24" customFormat="1" ht="11.25"/>
    <row r="1188" s="24" customFormat="1" ht="11.25"/>
    <row r="1189" s="24" customFormat="1" ht="11.25"/>
    <row r="1190" s="24" customFormat="1" ht="11.25"/>
    <row r="1191" s="24" customFormat="1" ht="11.25"/>
    <row r="1192" s="24" customFormat="1" ht="11.25"/>
    <row r="1193" s="24" customFormat="1" ht="11.25"/>
    <row r="1194" s="24" customFormat="1" ht="11.25"/>
    <row r="1195" s="24" customFormat="1" ht="11.25"/>
    <row r="1196" s="24" customFormat="1" ht="11.25"/>
    <row r="1197" s="24" customFormat="1" ht="11.25"/>
    <row r="1198" s="24" customFormat="1" ht="11.25"/>
    <row r="1199" s="24" customFormat="1" ht="11.25"/>
    <row r="1200" s="24" customFormat="1" ht="11.25"/>
    <row r="1201" s="24" customFormat="1" ht="11.25"/>
    <row r="1202" s="24" customFormat="1" ht="11.25"/>
    <row r="1203" s="24" customFormat="1" ht="11.25"/>
    <row r="1204" s="24" customFormat="1" ht="11.25"/>
    <row r="1205" s="24" customFormat="1" ht="11.25"/>
    <row r="1206" s="24" customFormat="1" ht="11.25"/>
    <row r="1207" s="24" customFormat="1" ht="11.25"/>
    <row r="1208" s="24" customFormat="1" ht="11.25"/>
    <row r="1209" s="24" customFormat="1" ht="11.25"/>
    <row r="1210" s="24" customFormat="1" ht="11.25"/>
    <row r="1211" s="24" customFormat="1" ht="11.25"/>
    <row r="1212" s="24" customFormat="1" ht="11.25"/>
    <row r="1213" s="24" customFormat="1" ht="11.25"/>
    <row r="1214" s="24" customFormat="1" ht="11.25"/>
    <row r="1215" s="24" customFormat="1" ht="11.25"/>
    <row r="1216" s="24" customFormat="1" ht="11.25"/>
    <row r="1217" s="24" customFormat="1" ht="11.25"/>
    <row r="1218" s="24" customFormat="1" ht="11.25"/>
    <row r="1219" s="24" customFormat="1" ht="11.25"/>
    <row r="1220" s="24" customFormat="1" ht="11.25"/>
    <row r="1221" s="24" customFormat="1" ht="11.25"/>
    <row r="1222" s="24" customFormat="1" ht="11.25"/>
    <row r="1223" s="24" customFormat="1" ht="11.25"/>
    <row r="1224" s="24" customFormat="1" ht="11.25"/>
    <row r="1225" s="24" customFormat="1" ht="11.25"/>
    <row r="1226" s="24" customFormat="1" ht="11.25"/>
    <row r="1227" s="24" customFormat="1" ht="11.25"/>
    <row r="1228" s="24" customFormat="1" ht="11.25"/>
    <row r="1229" s="24" customFormat="1" ht="11.25"/>
    <row r="1230" s="24" customFormat="1" ht="11.25"/>
    <row r="1231" s="24" customFormat="1" ht="11.25"/>
    <row r="1232" s="24" customFormat="1" ht="11.25"/>
    <row r="1233" s="24" customFormat="1" ht="11.25"/>
    <row r="1234" s="24" customFormat="1" ht="11.25"/>
    <row r="1235" s="24" customFormat="1" ht="11.25"/>
    <row r="1236" s="24" customFormat="1" ht="11.25"/>
    <row r="1237" s="24" customFormat="1" ht="11.25"/>
    <row r="1238" s="24" customFormat="1" ht="11.25"/>
    <row r="1239" s="24" customFormat="1" ht="11.25"/>
    <row r="1240" s="24" customFormat="1" ht="11.25"/>
    <row r="1241" s="24" customFormat="1" ht="11.25"/>
    <row r="1242" s="24" customFormat="1" ht="11.25"/>
    <row r="1243" s="24" customFormat="1" ht="11.25"/>
    <row r="1244" s="24" customFormat="1" ht="11.25"/>
    <row r="1245" s="24" customFormat="1" ht="11.25"/>
    <row r="1246" s="24" customFormat="1" ht="11.25"/>
    <row r="1247" s="24" customFormat="1" ht="11.25"/>
    <row r="1248" s="24" customFormat="1" ht="11.25"/>
    <row r="1249" s="24" customFormat="1" ht="11.25"/>
    <row r="1250" s="24" customFormat="1" ht="11.25"/>
    <row r="1251" s="24" customFormat="1" ht="11.25"/>
    <row r="1252" s="24" customFormat="1" ht="11.25"/>
    <row r="1253" s="24" customFormat="1" ht="11.25"/>
    <row r="1254" s="24" customFormat="1" ht="11.25"/>
    <row r="1255" s="24" customFormat="1" ht="11.25"/>
    <row r="1256" s="24" customFormat="1" ht="11.25"/>
    <row r="1257" s="24" customFormat="1" ht="11.25"/>
    <row r="1258" s="24" customFormat="1" ht="11.25"/>
    <row r="1259" s="24" customFormat="1" ht="11.25"/>
    <row r="1260" s="24" customFormat="1" ht="11.25"/>
    <row r="1261" s="24" customFormat="1" ht="11.25"/>
    <row r="1262" s="24" customFormat="1" ht="11.25"/>
    <row r="1263" s="24" customFormat="1" ht="11.25"/>
    <row r="1264" s="24" customFormat="1" ht="11.25"/>
    <row r="1265" s="24" customFormat="1" ht="11.25"/>
    <row r="1266" s="24" customFormat="1" ht="11.25"/>
    <row r="1267" s="24" customFormat="1" ht="11.25"/>
    <row r="1268" s="24" customFormat="1" ht="11.25"/>
    <row r="1269" s="24" customFormat="1" ht="11.25"/>
    <row r="1270" s="24" customFormat="1" ht="11.25"/>
    <row r="1271" s="24" customFormat="1" ht="11.25"/>
    <row r="1272" s="24" customFormat="1" ht="11.25"/>
    <row r="1273" s="24" customFormat="1" ht="11.25"/>
    <row r="1274" s="24" customFormat="1" ht="11.25"/>
    <row r="1275" s="24" customFormat="1" ht="11.25"/>
    <row r="1276" s="24" customFormat="1" ht="11.25"/>
    <row r="1277" s="24" customFormat="1" ht="11.25"/>
    <row r="1278" s="24" customFormat="1" ht="11.25"/>
    <row r="1279" s="24" customFormat="1" ht="11.25"/>
    <row r="1280" s="24" customFormat="1" ht="11.25"/>
    <row r="1281" s="24" customFormat="1" ht="11.25"/>
    <row r="1282" s="24" customFormat="1" ht="11.25"/>
    <row r="1283" s="24" customFormat="1" ht="11.25"/>
    <row r="1284" s="24" customFormat="1" ht="11.25"/>
    <row r="1285" s="24" customFormat="1" ht="11.25"/>
    <row r="1286" s="24" customFormat="1" ht="11.25"/>
    <row r="1287" s="24" customFormat="1" ht="11.25"/>
    <row r="1288" s="24" customFormat="1" ht="11.25"/>
    <row r="1289" s="24" customFormat="1" ht="11.25"/>
    <row r="1290" s="24" customFormat="1" ht="11.25"/>
    <row r="1291" s="24" customFormat="1" ht="11.25"/>
    <row r="1292" s="24" customFormat="1" ht="11.25"/>
    <row r="1293" s="24" customFormat="1" ht="11.25"/>
    <row r="1294" s="24" customFormat="1" ht="11.25"/>
    <row r="1295" s="24" customFormat="1" ht="11.25"/>
    <row r="1296" s="24" customFormat="1" ht="11.25"/>
    <row r="1297" s="24" customFormat="1" ht="11.25"/>
    <row r="1298" s="24" customFormat="1" ht="11.25"/>
    <row r="1299" s="24" customFormat="1" ht="11.25"/>
    <row r="1300" s="24" customFormat="1" ht="11.25"/>
    <row r="1301" s="24" customFormat="1" ht="11.25"/>
    <row r="1302" s="24" customFormat="1" ht="11.25"/>
    <row r="1303" s="24" customFormat="1" ht="11.25"/>
    <row r="1304" s="24" customFormat="1" ht="11.25"/>
    <row r="1305" s="24" customFormat="1" ht="11.25"/>
    <row r="1306" s="24" customFormat="1" ht="11.25"/>
    <row r="1307" s="24" customFormat="1" ht="11.25"/>
    <row r="1308" s="24" customFormat="1" ht="11.25"/>
    <row r="1309" s="24" customFormat="1" ht="11.25"/>
    <row r="1310" s="24" customFormat="1" ht="11.25"/>
    <row r="1311" s="24" customFormat="1" ht="11.25"/>
    <row r="1312" s="24" customFormat="1" ht="11.25"/>
    <row r="1313" s="24" customFormat="1" ht="11.25"/>
    <row r="1314" s="24" customFormat="1" ht="11.25"/>
    <row r="1315" s="24" customFormat="1" ht="11.25"/>
    <row r="1316" s="24" customFormat="1" ht="11.25"/>
    <row r="1317" s="24" customFormat="1" ht="11.25"/>
    <row r="1318" s="24" customFormat="1" ht="11.25"/>
    <row r="1319" s="24" customFormat="1" ht="11.25"/>
    <row r="1320" s="24" customFormat="1" ht="11.25"/>
    <row r="1321" s="24" customFormat="1" ht="11.25"/>
    <row r="1322" s="24" customFormat="1" ht="11.25"/>
    <row r="1323" s="24" customFormat="1" ht="11.25"/>
    <row r="1324" s="24" customFormat="1" ht="11.25"/>
    <row r="1325" s="24" customFormat="1" ht="11.25"/>
    <row r="1326" s="24" customFormat="1" ht="11.25"/>
    <row r="1327" s="24" customFormat="1" ht="11.25"/>
    <row r="1328" s="24" customFormat="1" ht="11.25"/>
    <row r="1329" s="24" customFormat="1" ht="11.25"/>
    <row r="1330" s="24" customFormat="1" ht="11.25"/>
    <row r="1331" s="24" customFormat="1" ht="11.25"/>
    <row r="1332" s="24" customFormat="1" ht="11.25"/>
    <row r="1333" s="24" customFormat="1" ht="11.25"/>
    <row r="1334" s="24" customFormat="1" ht="11.25"/>
    <row r="1335" s="24" customFormat="1" ht="11.25"/>
    <row r="1336" s="24" customFormat="1" ht="11.25"/>
    <row r="1337" s="24" customFormat="1" ht="11.25"/>
    <row r="1338" s="24" customFormat="1" ht="11.25"/>
    <row r="1339" s="24" customFormat="1" ht="11.25"/>
    <row r="1340" s="24" customFormat="1" ht="11.25"/>
    <row r="1341" s="24" customFormat="1" ht="11.25"/>
    <row r="1342" s="24" customFormat="1" ht="11.25"/>
    <row r="1343" s="24" customFormat="1" ht="11.25"/>
    <row r="1344" s="24" customFormat="1" ht="11.25"/>
    <row r="1345" s="24" customFormat="1" ht="11.25"/>
    <row r="1346" s="24" customFormat="1" ht="11.25"/>
    <row r="1347" s="24" customFormat="1" ht="11.25"/>
    <row r="1348" s="24" customFormat="1" ht="11.25"/>
    <row r="1349" s="24" customFormat="1" ht="11.25"/>
    <row r="1350" s="24" customFormat="1" ht="11.25"/>
    <row r="1351" s="24" customFormat="1" ht="11.25"/>
    <row r="1352" s="24" customFormat="1" ht="11.25"/>
    <row r="1353" s="24" customFormat="1" ht="11.25"/>
    <row r="1354" s="24" customFormat="1" ht="11.25"/>
    <row r="1355" s="24" customFormat="1" ht="11.25"/>
    <row r="1356" s="24" customFormat="1" ht="11.25"/>
    <row r="1357" s="24" customFormat="1" ht="11.25"/>
    <row r="1358" s="24" customFormat="1" ht="11.25"/>
    <row r="1359" s="24" customFormat="1" ht="11.25"/>
    <row r="1360" s="24" customFormat="1" ht="11.25"/>
    <row r="1361" s="24" customFormat="1" ht="11.25"/>
    <row r="1362" s="24" customFormat="1" ht="11.25"/>
    <row r="1363" s="24" customFormat="1" ht="11.25"/>
    <row r="1364" s="24" customFormat="1" ht="11.25"/>
    <row r="1365" s="24" customFormat="1" ht="11.25"/>
    <row r="1366" s="24" customFormat="1" ht="11.25"/>
    <row r="1367" s="24" customFormat="1" ht="11.25"/>
    <row r="1368" s="24" customFormat="1" ht="11.25"/>
    <row r="1369" s="24" customFormat="1" ht="11.25"/>
    <row r="1370" s="24" customFormat="1" ht="11.25"/>
    <row r="1371" s="24" customFormat="1" ht="11.25"/>
    <row r="1372" s="24" customFormat="1" ht="11.25"/>
    <row r="1373" s="24" customFormat="1" ht="11.25"/>
    <row r="1374" s="24" customFormat="1" ht="11.25"/>
    <row r="1375" s="24" customFormat="1" ht="11.25"/>
    <row r="1376" s="24" customFormat="1" ht="11.25"/>
    <row r="1377" s="24" customFormat="1" ht="11.25"/>
    <row r="1378" s="24" customFormat="1" ht="11.25"/>
    <row r="1379" s="24" customFormat="1" ht="11.25"/>
    <row r="1380" s="24" customFormat="1" ht="11.25"/>
    <row r="1381" s="24" customFormat="1" ht="11.25"/>
    <row r="1382" s="24" customFormat="1" ht="11.25"/>
    <row r="1383" s="24" customFormat="1" ht="11.25"/>
    <row r="1384" s="24" customFormat="1" ht="11.25"/>
    <row r="1385" s="24" customFormat="1" ht="11.25"/>
    <row r="1386" s="24" customFormat="1" ht="11.25"/>
    <row r="1387" s="24" customFormat="1" ht="11.25"/>
    <row r="1388" s="24" customFormat="1" ht="11.25"/>
    <row r="1389" s="24" customFormat="1" ht="11.25"/>
    <row r="1390" s="24" customFormat="1" ht="11.25"/>
    <row r="1391" s="24" customFormat="1" ht="11.25"/>
    <row r="1392" s="24" customFormat="1" ht="11.25"/>
    <row r="1393" s="24" customFormat="1" ht="11.25"/>
    <row r="1394" s="24" customFormat="1" ht="11.25"/>
    <row r="1395" s="24" customFormat="1" ht="11.25"/>
    <row r="1396" s="24" customFormat="1" ht="11.25"/>
    <row r="1397" s="24" customFormat="1" ht="11.25"/>
    <row r="1398" s="24" customFormat="1" ht="11.25"/>
    <row r="1399" s="24" customFormat="1" ht="11.25"/>
    <row r="1400" s="24" customFormat="1" ht="11.25"/>
    <row r="1401" s="24" customFormat="1" ht="11.25"/>
    <row r="1402" s="24" customFormat="1" ht="11.25"/>
    <row r="1403" s="24" customFormat="1" ht="11.25"/>
    <row r="1404" s="24" customFormat="1" ht="11.25"/>
    <row r="1405" s="24" customFormat="1" ht="11.25"/>
    <row r="1406" s="24" customFormat="1" ht="11.25"/>
    <row r="1407" s="24" customFormat="1" ht="11.25"/>
    <row r="1408" s="24" customFormat="1" ht="11.25"/>
    <row r="1409" s="24" customFormat="1" ht="11.25"/>
    <row r="1410" s="24" customFormat="1" ht="11.25"/>
    <row r="1411" s="24" customFormat="1" ht="11.25"/>
    <row r="1412" s="24" customFormat="1" ht="11.25"/>
    <row r="1413" s="24" customFormat="1" ht="11.25"/>
    <row r="1414" s="24" customFormat="1" ht="11.25"/>
    <row r="1415" s="24" customFormat="1" ht="11.25"/>
    <row r="1416" s="24" customFormat="1" ht="11.25"/>
    <row r="1417" s="24" customFormat="1" ht="11.25"/>
    <row r="1418" s="24" customFormat="1" ht="11.25"/>
    <row r="1419" s="24" customFormat="1" ht="11.25"/>
    <row r="1420" s="24" customFormat="1" ht="11.25"/>
    <row r="1421" s="24" customFormat="1" ht="11.25"/>
    <row r="1422" s="24" customFormat="1" ht="11.25"/>
    <row r="1423" s="24" customFormat="1" ht="11.25"/>
    <row r="1424" s="24" customFormat="1" ht="11.25"/>
    <row r="1425" s="24" customFormat="1" ht="11.25"/>
    <row r="1426" s="24" customFormat="1" ht="11.25"/>
    <row r="1427" s="24" customFormat="1" ht="11.25"/>
    <row r="1428" s="24" customFormat="1" ht="11.25"/>
    <row r="1429" s="24" customFormat="1" ht="11.25"/>
    <row r="1430" s="24" customFormat="1" ht="11.25"/>
    <row r="1431" s="24" customFormat="1" ht="11.25"/>
    <row r="1432" s="24" customFormat="1" ht="11.25"/>
    <row r="1433" s="24" customFormat="1" ht="11.25"/>
    <row r="1434" s="24" customFormat="1" ht="11.25"/>
    <row r="1435" s="24" customFormat="1" ht="11.25"/>
    <row r="1436" s="24" customFormat="1" ht="11.25"/>
    <row r="1437" s="24" customFormat="1" ht="11.25"/>
    <row r="1438" s="24" customFormat="1" ht="11.25"/>
    <row r="1439" s="24" customFormat="1" ht="11.25"/>
    <row r="1440" s="24" customFormat="1" ht="11.25"/>
    <row r="1441" s="24" customFormat="1" ht="11.25"/>
    <row r="1442" s="24" customFormat="1" ht="11.25"/>
    <row r="1443" s="24" customFormat="1" ht="11.25"/>
    <row r="1444" s="24" customFormat="1" ht="11.25"/>
    <row r="1445" s="24" customFormat="1" ht="11.25"/>
    <row r="1446" s="24" customFormat="1" ht="11.25"/>
    <row r="1447" s="24" customFormat="1" ht="11.25"/>
    <row r="1448" s="24" customFormat="1" ht="11.25"/>
    <row r="1449" s="24" customFormat="1" ht="11.25"/>
    <row r="1450" s="24" customFormat="1" ht="11.25"/>
    <row r="1451" s="24" customFormat="1" ht="11.25"/>
    <row r="1452" s="24" customFormat="1" ht="11.25"/>
    <row r="1453" s="24" customFormat="1" ht="11.25"/>
    <row r="1454" s="24" customFormat="1" ht="11.25"/>
    <row r="1455" s="24" customFormat="1" ht="11.25"/>
    <row r="1456" s="24" customFormat="1" ht="11.25"/>
    <row r="1457" s="24" customFormat="1" ht="11.25"/>
    <row r="1458" s="24" customFormat="1" ht="11.25"/>
    <row r="1459" s="24" customFormat="1" ht="11.25"/>
    <row r="1460" s="24" customFormat="1" ht="11.25"/>
    <row r="1461" s="24" customFormat="1" ht="11.25"/>
    <row r="1462" s="24" customFormat="1" ht="11.25"/>
    <row r="1463" s="24" customFormat="1" ht="11.25"/>
    <row r="1464" s="24" customFormat="1" ht="11.25"/>
    <row r="1465" s="24" customFormat="1" ht="11.25"/>
    <row r="1466" s="24" customFormat="1" ht="11.25"/>
    <row r="1467" s="24" customFormat="1" ht="11.25"/>
    <row r="1468" s="24" customFormat="1" ht="11.25"/>
    <row r="1469" s="24" customFormat="1" ht="11.25"/>
    <row r="1470" s="24" customFormat="1" ht="11.25"/>
    <row r="1471" s="24" customFormat="1" ht="11.25"/>
    <row r="1472" s="24" customFormat="1" ht="11.25"/>
    <row r="1473" s="24" customFormat="1" ht="11.25"/>
    <row r="1474" s="24" customFormat="1" ht="11.25"/>
    <row r="1475" s="24" customFormat="1" ht="11.25"/>
    <row r="1476" s="24" customFormat="1" ht="11.25"/>
    <row r="1477" s="24" customFormat="1" ht="11.25"/>
    <row r="1478" s="24" customFormat="1" ht="11.25"/>
    <row r="1479" s="24" customFormat="1" ht="11.25"/>
    <row r="1480" s="24" customFormat="1" ht="11.25"/>
    <row r="1481" s="24" customFormat="1" ht="11.25"/>
    <row r="1482" s="24" customFormat="1" ht="11.25"/>
    <row r="1483" s="24" customFormat="1" ht="11.25"/>
    <row r="1484" s="24" customFormat="1" ht="11.25"/>
    <row r="1485" s="24" customFormat="1" ht="11.25"/>
    <row r="1486" s="24" customFormat="1" ht="11.25"/>
    <row r="1487" s="24" customFormat="1" ht="11.25"/>
    <row r="1488" s="24" customFormat="1" ht="11.25"/>
    <row r="1489" s="24" customFormat="1" ht="11.25"/>
    <row r="1490" s="24" customFormat="1" ht="11.25"/>
    <row r="1491" s="24" customFormat="1" ht="11.25"/>
    <row r="1492" s="24" customFormat="1" ht="11.25"/>
    <row r="1493" s="24" customFormat="1" ht="11.25"/>
    <row r="1494" s="24" customFormat="1" ht="11.25"/>
    <row r="1495" s="24" customFormat="1" ht="11.25"/>
    <row r="1496" s="24" customFormat="1" ht="11.25"/>
    <row r="1497" s="24" customFormat="1" ht="11.25"/>
    <row r="1498" s="24" customFormat="1" ht="11.25"/>
    <row r="1499" s="24" customFormat="1" ht="11.25"/>
    <row r="1500" s="24" customFormat="1" ht="11.25"/>
    <row r="1501" s="24" customFormat="1" ht="11.25"/>
    <row r="1502" s="24" customFormat="1" ht="11.25"/>
    <row r="1503" s="24" customFormat="1" ht="11.25"/>
    <row r="1504" s="24" customFormat="1" ht="11.25"/>
    <row r="1505" s="24" customFormat="1" ht="11.25"/>
    <row r="1506" s="24" customFormat="1" ht="11.25"/>
    <row r="1507" s="24" customFormat="1" ht="11.25"/>
    <row r="1508" s="24" customFormat="1" ht="11.25"/>
    <row r="1509" s="24" customFormat="1" ht="11.25"/>
    <row r="1510" s="24" customFormat="1" ht="11.25"/>
    <row r="1511" s="24" customFormat="1" ht="11.25"/>
    <row r="1512" s="24" customFormat="1" ht="11.25"/>
    <row r="1513" s="24" customFormat="1" ht="11.25"/>
    <row r="1514" s="24" customFormat="1" ht="11.25"/>
    <row r="1515" s="24" customFormat="1" ht="11.25"/>
    <row r="1516" s="24" customFormat="1" ht="11.25"/>
    <row r="1517" s="24" customFormat="1" ht="11.25"/>
    <row r="1518" s="24" customFormat="1" ht="11.25"/>
    <row r="1519" s="24" customFormat="1" ht="11.25"/>
    <row r="1520" s="24" customFormat="1" ht="11.25"/>
    <row r="1521" s="24" customFormat="1" ht="11.25"/>
    <row r="1522" s="24" customFormat="1" ht="11.25"/>
    <row r="1523" s="24" customFormat="1" ht="11.25"/>
    <row r="1524" s="24" customFormat="1" ht="11.25"/>
    <row r="1525" s="24" customFormat="1" ht="11.25"/>
    <row r="1526" s="24" customFormat="1" ht="11.25"/>
    <row r="1527" s="24" customFormat="1" ht="11.25"/>
    <row r="1528" s="24" customFormat="1" ht="11.25"/>
    <row r="1529" s="24" customFormat="1" ht="11.25"/>
    <row r="1530" s="24" customFormat="1" ht="11.25"/>
    <row r="1531" s="24" customFormat="1" ht="11.25"/>
    <row r="1532" s="24" customFormat="1" ht="11.25"/>
    <row r="1533" s="24" customFormat="1" ht="11.25"/>
    <row r="1534" s="24" customFormat="1" ht="11.25"/>
    <row r="1535" s="24" customFormat="1" ht="11.25"/>
    <row r="1536" s="24" customFormat="1" ht="11.25"/>
    <row r="1537" s="24" customFormat="1" ht="11.25"/>
    <row r="1538" s="24" customFormat="1" ht="11.25"/>
    <row r="1539" s="24" customFormat="1" ht="11.25"/>
    <row r="1540" s="24" customFormat="1" ht="11.25"/>
    <row r="1541" s="24" customFormat="1" ht="11.25"/>
    <row r="1542" s="24" customFormat="1" ht="11.25"/>
    <row r="1543" s="24" customFormat="1" ht="11.25"/>
    <row r="1544" s="24" customFormat="1" ht="11.25"/>
    <row r="1545" s="24" customFormat="1" ht="11.25"/>
    <row r="1546" s="24" customFormat="1" ht="11.25"/>
    <row r="1547" s="24" customFormat="1" ht="11.25"/>
    <row r="1548" s="24" customFormat="1" ht="11.25"/>
    <row r="1549" s="24" customFormat="1" ht="11.25"/>
    <row r="1550" s="24" customFormat="1" ht="11.25"/>
    <row r="1551" s="24" customFormat="1" ht="11.25"/>
    <row r="1552" s="24" customFormat="1" ht="11.25"/>
    <row r="1553" s="24" customFormat="1" ht="11.25"/>
    <row r="1554" s="24" customFormat="1" ht="11.25"/>
    <row r="1555" s="24" customFormat="1" ht="11.25"/>
    <row r="1556" s="24" customFormat="1" ht="11.25"/>
    <row r="1557" s="24" customFormat="1" ht="11.25"/>
    <row r="1558" s="24" customFormat="1" ht="11.25"/>
    <row r="1559" s="24" customFormat="1" ht="11.25"/>
    <row r="1560" s="24" customFormat="1" ht="11.25"/>
    <row r="1561" s="24" customFormat="1" ht="11.25"/>
    <row r="1562" s="24" customFormat="1" ht="11.25"/>
    <row r="1563" s="24" customFormat="1" ht="11.25"/>
    <row r="1564" s="24" customFormat="1" ht="11.25"/>
    <row r="1565" s="24" customFormat="1" ht="11.25"/>
    <row r="1566" s="24" customFormat="1" ht="11.25"/>
    <row r="1567" s="24" customFormat="1" ht="11.25"/>
    <row r="1568" s="24" customFormat="1" ht="11.25"/>
    <row r="1569" s="24" customFormat="1" ht="11.25"/>
    <row r="1570" s="24" customFormat="1" ht="11.25"/>
    <row r="1571" s="24" customFormat="1" ht="11.25"/>
    <row r="1572" s="24" customFormat="1" ht="11.25"/>
    <row r="1573" s="24" customFormat="1" ht="11.25"/>
    <row r="1574" s="24" customFormat="1" ht="11.25"/>
    <row r="1575" s="24" customFormat="1" ht="11.25"/>
    <row r="1576" s="24" customFormat="1" ht="11.25"/>
    <row r="1577" s="24" customFormat="1" ht="11.25"/>
    <row r="1578" s="24" customFormat="1" ht="11.25"/>
    <row r="1579" s="24" customFormat="1" ht="11.25"/>
    <row r="1580" s="24" customFormat="1" ht="11.25"/>
    <row r="1581" s="24" customFormat="1" ht="11.25"/>
    <row r="1582" s="24" customFormat="1" ht="11.25"/>
    <row r="1583" s="24" customFormat="1" ht="11.25"/>
    <row r="1584" s="24" customFormat="1" ht="11.25"/>
    <row r="1585" s="24" customFormat="1" ht="11.25"/>
    <row r="1586" s="24" customFormat="1" ht="11.25"/>
    <row r="1587" s="24" customFormat="1" ht="11.25"/>
    <row r="1588" s="24" customFormat="1" ht="11.25"/>
    <row r="1589" s="24" customFormat="1" ht="11.25"/>
    <row r="1590" s="24" customFormat="1" ht="11.25"/>
    <row r="1591" s="24" customFormat="1" ht="11.25"/>
    <row r="1592" s="24" customFormat="1" ht="11.25"/>
    <row r="1593" s="24" customFormat="1" ht="11.25"/>
    <row r="1594" s="24" customFormat="1" ht="11.25"/>
    <row r="1595" s="24" customFormat="1" ht="11.25"/>
    <row r="1596" s="24" customFormat="1" ht="11.25"/>
    <row r="1597" s="24" customFormat="1" ht="11.25"/>
    <row r="1598" s="24" customFormat="1" ht="11.25"/>
    <row r="1599" s="24" customFormat="1" ht="11.25"/>
    <row r="1600" s="24" customFormat="1" ht="11.25"/>
    <row r="1601" s="24" customFormat="1" ht="11.25"/>
    <row r="1602" s="24" customFormat="1" ht="11.25"/>
    <row r="1603" s="24" customFormat="1" ht="11.25"/>
    <row r="1604" s="24" customFormat="1" ht="11.25"/>
    <row r="1605" s="24" customFormat="1" ht="11.25"/>
    <row r="1606" s="24" customFormat="1" ht="11.25"/>
    <row r="1607" s="24" customFormat="1" ht="11.25"/>
    <row r="1608" s="24" customFormat="1" ht="11.25"/>
    <row r="1609" s="24" customFormat="1" ht="11.25"/>
    <row r="1610" s="24" customFormat="1" ht="11.25"/>
    <row r="1611" s="24" customFormat="1" ht="11.25"/>
    <row r="1612" s="24" customFormat="1" ht="11.25"/>
    <row r="1613" s="24" customFormat="1" ht="11.25"/>
    <row r="1614" s="24" customFormat="1" ht="11.25"/>
    <row r="1615" s="24" customFormat="1" ht="11.25"/>
    <row r="1616" s="24" customFormat="1" ht="11.25"/>
    <row r="1617" s="24" customFormat="1" ht="11.25"/>
    <row r="1618" s="24" customFormat="1" ht="11.25"/>
    <row r="1619" s="24" customFormat="1" ht="11.25"/>
    <row r="1620" s="24" customFormat="1" ht="11.25"/>
    <row r="1621" s="24" customFormat="1" ht="11.25"/>
    <row r="1622" s="24" customFormat="1" ht="11.25"/>
    <row r="1623" s="24" customFormat="1" ht="11.25"/>
    <row r="1624" s="24" customFormat="1" ht="11.25"/>
    <row r="1625" s="24" customFormat="1" ht="11.25"/>
    <row r="1626" s="24" customFormat="1" ht="11.25"/>
    <row r="1627" s="24" customFormat="1" ht="11.25"/>
    <row r="1628" s="24" customFormat="1" ht="11.25"/>
    <row r="1629" s="24" customFormat="1" ht="11.25"/>
    <row r="1630" s="24" customFormat="1" ht="11.25"/>
    <row r="1631" s="24" customFormat="1" ht="11.25"/>
    <row r="1632" s="24" customFormat="1" ht="11.25"/>
    <row r="1633" s="24" customFormat="1" ht="11.25"/>
    <row r="1634" s="24" customFormat="1" ht="11.25"/>
    <row r="1635" s="24" customFormat="1" ht="11.25"/>
    <row r="1636" s="24" customFormat="1" ht="11.25"/>
    <row r="1637" s="24" customFormat="1" ht="11.25"/>
    <row r="1638" s="24" customFormat="1" ht="11.25"/>
    <row r="1639" s="24" customFormat="1" ht="11.25"/>
    <row r="1640" s="24" customFormat="1" ht="11.25"/>
    <row r="1641" s="24" customFormat="1" ht="11.25"/>
    <row r="1642" s="24" customFormat="1" ht="11.25"/>
    <row r="1643" s="24" customFormat="1" ht="11.25"/>
    <row r="1644" s="24" customFormat="1" ht="11.25"/>
    <row r="1645" s="24" customFormat="1" ht="11.25"/>
    <row r="1646" s="24" customFormat="1" ht="11.25"/>
    <row r="1647" s="24" customFormat="1" ht="11.25"/>
    <row r="1648" s="24" customFormat="1" ht="11.25"/>
    <row r="1649" s="24" customFormat="1" ht="11.25"/>
    <row r="1650" s="24" customFormat="1" ht="11.25"/>
    <row r="1651" s="24" customFormat="1" ht="11.25"/>
    <row r="1652" s="24" customFormat="1" ht="11.25"/>
    <row r="1653" s="24" customFormat="1" ht="11.25"/>
    <row r="1654" s="24" customFormat="1" ht="11.25"/>
    <row r="1655" s="24" customFormat="1" ht="11.25"/>
    <row r="1656" s="24" customFormat="1" ht="11.25"/>
    <row r="1657" s="24" customFormat="1" ht="11.25"/>
    <row r="1658" s="24" customFormat="1" ht="11.25"/>
    <row r="1659" s="24" customFormat="1" ht="11.25"/>
    <row r="1660" s="24" customFormat="1" ht="11.25"/>
    <row r="1661" s="24" customFormat="1" ht="11.25"/>
    <row r="1662" s="24" customFormat="1" ht="11.25"/>
    <row r="1663" s="24" customFormat="1" ht="11.25"/>
    <row r="1664" s="24" customFormat="1" ht="11.25"/>
    <row r="1665" s="24" customFormat="1" ht="11.25"/>
    <row r="1666" s="24" customFormat="1" ht="11.25"/>
    <row r="1667" s="24" customFormat="1" ht="11.25"/>
    <row r="1668" s="24" customFormat="1" ht="11.25"/>
    <row r="1669" s="24" customFormat="1" ht="11.25"/>
    <row r="1670" s="24" customFormat="1" ht="11.25"/>
    <row r="1671" s="24" customFormat="1" ht="11.25"/>
    <row r="1672" s="24" customFormat="1" ht="11.25"/>
    <row r="1673" s="24" customFormat="1" ht="11.25"/>
    <row r="1674" s="24" customFormat="1" ht="11.25"/>
    <row r="1675" s="24" customFormat="1" ht="11.25"/>
    <row r="1676" s="24" customFormat="1" ht="11.25"/>
    <row r="1677" s="24" customFormat="1" ht="11.25"/>
    <row r="1678" s="24" customFormat="1" ht="11.25"/>
    <row r="1679" s="24" customFormat="1" ht="11.25"/>
    <row r="1680" s="24" customFormat="1" ht="11.25"/>
    <row r="1681" s="24" customFormat="1" ht="11.25"/>
    <row r="1682" s="24" customFormat="1" ht="11.25"/>
    <row r="1683" s="24" customFormat="1" ht="11.25"/>
    <row r="1684" s="24" customFormat="1" ht="11.25"/>
    <row r="1685" s="24" customFormat="1" ht="11.25"/>
    <row r="1686" s="24" customFormat="1" ht="11.25"/>
    <row r="1687" s="24" customFormat="1" ht="11.25"/>
    <row r="1688" s="24" customFormat="1" ht="11.25"/>
    <row r="1689" s="24" customFormat="1" ht="11.25"/>
    <row r="1690" s="24" customFormat="1" ht="11.25"/>
    <row r="1691" s="24" customFormat="1" ht="11.25"/>
    <row r="1692" s="24" customFormat="1" ht="11.25"/>
    <row r="1693" s="24" customFormat="1" ht="11.25"/>
    <row r="1694" s="24" customFormat="1" ht="11.25"/>
    <row r="1695" s="24" customFormat="1" ht="11.25"/>
    <row r="1696" s="24" customFormat="1" ht="11.25"/>
    <row r="1697" s="24" customFormat="1" ht="11.25"/>
    <row r="1698" s="24" customFormat="1" ht="11.25"/>
    <row r="1699" s="24" customFormat="1" ht="11.25"/>
    <row r="1700" s="24" customFormat="1" ht="11.25"/>
    <row r="1701" s="24" customFormat="1" ht="11.25"/>
    <row r="1702" s="24" customFormat="1" ht="11.25"/>
    <row r="1703" s="24" customFormat="1" ht="11.25"/>
    <row r="1704" s="24" customFormat="1" ht="11.25"/>
    <row r="1705" s="24" customFormat="1" ht="11.25"/>
    <row r="1706" s="24" customFormat="1" ht="11.25"/>
    <row r="1707" s="24" customFormat="1" ht="11.25"/>
    <row r="1708" s="24" customFormat="1" ht="11.25"/>
    <row r="1709" s="24" customFormat="1" ht="11.25"/>
    <row r="1710" s="24" customFormat="1" ht="11.25"/>
    <row r="1711" s="24" customFormat="1" ht="11.25"/>
    <row r="1712" s="24" customFormat="1" ht="11.25"/>
    <row r="1713" s="24" customFormat="1" ht="11.25"/>
    <row r="1714" s="24" customFormat="1" ht="11.25"/>
    <row r="1715" s="24" customFormat="1" ht="11.25"/>
    <row r="1716" s="24" customFormat="1" ht="11.25"/>
    <row r="1717" s="24" customFormat="1" ht="11.25"/>
    <row r="1718" s="24" customFormat="1" ht="11.25"/>
    <row r="1719" s="24" customFormat="1" ht="11.25"/>
    <row r="1720" s="24" customFormat="1" ht="11.25"/>
    <row r="1721" s="24" customFormat="1" ht="11.25"/>
    <row r="1722" s="24" customFormat="1" ht="11.25"/>
    <row r="1723" s="24" customFormat="1" ht="11.25"/>
    <row r="1724" s="24" customFormat="1" ht="11.25"/>
    <row r="1725" s="24" customFormat="1" ht="11.25"/>
    <row r="1726" s="24" customFormat="1" ht="11.25"/>
    <row r="1727" s="24" customFormat="1" ht="11.25"/>
    <row r="1728" s="24" customFormat="1" ht="11.25"/>
    <row r="1729" s="24" customFormat="1" ht="11.25"/>
    <row r="1730" s="24" customFormat="1" ht="11.25"/>
    <row r="1731" s="24" customFormat="1" ht="11.25"/>
    <row r="1732" s="24" customFormat="1" ht="11.25"/>
    <row r="1733" s="24" customFormat="1" ht="11.25"/>
    <row r="1734" s="24" customFormat="1" ht="11.25"/>
    <row r="1735" s="24" customFormat="1" ht="11.25"/>
    <row r="1736" s="24" customFormat="1" ht="11.25"/>
    <row r="1737" s="24" customFormat="1" ht="11.25"/>
    <row r="1738" s="24" customFormat="1" ht="11.25"/>
    <row r="1739" s="24" customFormat="1" ht="11.25"/>
    <row r="1740" s="24" customFormat="1" ht="11.25"/>
    <row r="1741" s="24" customFormat="1" ht="11.25"/>
    <row r="1742" s="24" customFormat="1" ht="11.25"/>
    <row r="1743" s="24" customFormat="1" ht="11.25"/>
    <row r="1744" s="24" customFormat="1" ht="11.25"/>
    <row r="1745" s="24" customFormat="1" ht="11.25"/>
    <row r="1746" s="24" customFormat="1" ht="11.25"/>
    <row r="1747" s="24" customFormat="1" ht="11.25"/>
    <row r="1748" s="24" customFormat="1" ht="11.25"/>
    <row r="1749" s="24" customFormat="1" ht="11.25"/>
    <row r="1750" s="24" customFormat="1" ht="11.25"/>
    <row r="1751" s="24" customFormat="1" ht="11.25"/>
    <row r="1752" s="24" customFormat="1" ht="11.25"/>
    <row r="1753" s="24" customFormat="1" ht="11.25"/>
    <row r="1754" s="24" customFormat="1" ht="11.25"/>
    <row r="1755" s="24" customFormat="1" ht="11.25"/>
    <row r="1756" s="24" customFormat="1" ht="11.25"/>
    <row r="1757" s="24" customFormat="1" ht="11.25"/>
    <row r="1758" s="24" customFormat="1" ht="11.25"/>
    <row r="1759" s="24" customFormat="1" ht="11.25"/>
    <row r="1760" s="24" customFormat="1" ht="11.25"/>
    <row r="1761" s="24" customFormat="1" ht="11.25"/>
    <row r="1762" s="24" customFormat="1" ht="11.25"/>
    <row r="1763" s="24" customFormat="1" ht="11.25"/>
    <row r="1764" s="24" customFormat="1" ht="11.25"/>
    <row r="1765" s="24" customFormat="1" ht="11.25"/>
    <row r="1766" s="24" customFormat="1" ht="11.25"/>
    <row r="1767" s="24" customFormat="1" ht="11.25"/>
    <row r="1768" s="24" customFormat="1" ht="11.25"/>
    <row r="1769" s="24" customFormat="1" ht="11.25"/>
    <row r="1770" s="24" customFormat="1" ht="11.25"/>
    <row r="1771" s="24" customFormat="1" ht="11.25"/>
    <row r="1772" s="24" customFormat="1" ht="11.25"/>
    <row r="1773" s="24" customFormat="1" ht="11.25"/>
    <row r="1774" s="24" customFormat="1" ht="11.25"/>
    <row r="1775" s="24" customFormat="1" ht="11.25"/>
    <row r="1776" s="24" customFormat="1" ht="11.25"/>
    <row r="1777" s="24" customFormat="1" ht="11.25"/>
    <row r="1778" s="24" customFormat="1" ht="11.25"/>
    <row r="1779" s="24" customFormat="1" ht="11.25"/>
    <row r="1780" s="24" customFormat="1" ht="11.25"/>
    <row r="1781" s="24" customFormat="1" ht="11.25"/>
    <row r="1782" s="24" customFormat="1" ht="11.25"/>
    <row r="1783" s="24" customFormat="1" ht="11.25"/>
    <row r="1784" s="24" customFormat="1" ht="11.25"/>
    <row r="1785" s="24" customFormat="1" ht="11.25"/>
    <row r="1786" s="24" customFormat="1" ht="11.25"/>
    <row r="1787" s="24" customFormat="1" ht="11.25"/>
    <row r="1788" s="24" customFormat="1" ht="11.25"/>
    <row r="1789" s="24" customFormat="1" ht="11.25"/>
    <row r="1790" s="24" customFormat="1" ht="11.25"/>
    <row r="1791" s="24" customFormat="1" ht="11.25"/>
    <row r="1792" s="24" customFormat="1" ht="11.25"/>
    <row r="1793" s="24" customFormat="1" ht="11.25"/>
    <row r="1794" s="24" customFormat="1" ht="11.25"/>
    <row r="1795" s="24" customFormat="1" ht="11.25"/>
    <row r="1796" s="24" customFormat="1" ht="11.25"/>
    <row r="1797" s="24" customFormat="1" ht="11.25"/>
    <row r="1798" s="24" customFormat="1" ht="11.25"/>
    <row r="1799" s="24" customFormat="1" ht="11.25"/>
    <row r="1800" s="24" customFormat="1" ht="11.25"/>
    <row r="1801" s="24" customFormat="1" ht="11.25"/>
    <row r="1802" s="24" customFormat="1" ht="11.25"/>
    <row r="1803" s="24" customFormat="1" ht="11.25"/>
    <row r="1804" s="24" customFormat="1" ht="11.25"/>
    <row r="1805" s="24" customFormat="1" ht="11.25"/>
    <row r="1806" s="24" customFormat="1" ht="11.25"/>
    <row r="1807" s="24" customFormat="1" ht="11.25"/>
    <row r="1808" s="24" customFormat="1" ht="11.25"/>
    <row r="1809" s="24" customFormat="1" ht="11.25"/>
    <row r="1810" s="24" customFormat="1" ht="11.25"/>
    <row r="1811" s="24" customFormat="1" ht="11.25"/>
    <row r="1812" s="24" customFormat="1" ht="11.25"/>
    <row r="1813" s="24" customFormat="1" ht="11.25"/>
    <row r="1814" s="24" customFormat="1" ht="11.25"/>
    <row r="1815" s="24" customFormat="1" ht="11.25"/>
    <row r="1816" s="24" customFormat="1" ht="11.25"/>
    <row r="1817" s="24" customFormat="1" ht="11.25"/>
    <row r="1818" s="24" customFormat="1" ht="11.25"/>
    <row r="1819" s="24" customFormat="1" ht="11.25"/>
    <row r="1820" s="24" customFormat="1" ht="11.25"/>
    <row r="1821" s="24" customFormat="1" ht="11.25"/>
    <row r="1822" s="24" customFormat="1" ht="11.25"/>
    <row r="1823" s="24" customFormat="1" ht="11.25"/>
    <row r="1824" s="24" customFormat="1" ht="11.25"/>
    <row r="1825" s="24" customFormat="1" ht="11.25"/>
    <row r="1826" s="24" customFormat="1" ht="11.25"/>
    <row r="1827" s="24" customFormat="1" ht="11.25"/>
    <row r="1828" s="24" customFormat="1" ht="11.25"/>
    <row r="1829" s="24" customFormat="1" ht="11.25"/>
    <row r="1830" s="24" customFormat="1" ht="11.25"/>
    <row r="1831" s="24" customFormat="1" ht="11.25"/>
    <row r="1832" s="24" customFormat="1" ht="11.25"/>
    <row r="1833" s="24" customFormat="1" ht="11.25"/>
    <row r="1834" s="24" customFormat="1" ht="11.25"/>
    <row r="1835" s="24" customFormat="1" ht="11.25"/>
    <row r="1836" s="24" customFormat="1" ht="11.25"/>
    <row r="1837" s="24" customFormat="1" ht="11.25"/>
    <row r="1838" s="24" customFormat="1" ht="11.25"/>
    <row r="1839" s="24" customFormat="1" ht="11.25"/>
    <row r="1840" s="24" customFormat="1" ht="11.25"/>
    <row r="1841" s="24" customFormat="1" ht="11.25"/>
    <row r="1842" s="24" customFormat="1" ht="11.25"/>
    <row r="1843" s="24" customFormat="1" ht="11.25"/>
    <row r="1844" s="24" customFormat="1" ht="11.25"/>
    <row r="1845" s="24" customFormat="1" ht="11.25"/>
    <row r="1846" s="24" customFormat="1" ht="11.25"/>
    <row r="1847" s="24" customFormat="1" ht="11.25"/>
    <row r="1848" s="24" customFormat="1" ht="11.25"/>
    <row r="1849" s="24" customFormat="1" ht="11.25"/>
    <row r="1850" s="24" customFormat="1" ht="11.25"/>
    <row r="1851" s="24" customFormat="1" ht="11.25"/>
    <row r="1852" s="24" customFormat="1" ht="11.25"/>
    <row r="1853" s="24" customFormat="1" ht="11.25"/>
    <row r="1854" s="24" customFormat="1" ht="11.25"/>
    <row r="1855" s="24" customFormat="1" ht="11.25"/>
    <row r="1856" s="24" customFormat="1" ht="11.25"/>
    <row r="1857" s="24" customFormat="1" ht="11.25"/>
    <row r="1858" s="24" customFormat="1" ht="11.25"/>
    <row r="1859" s="24" customFormat="1" ht="11.25"/>
    <row r="1860" s="24" customFormat="1" ht="11.25"/>
    <row r="1861" s="24" customFormat="1" ht="11.25"/>
    <row r="1862" s="24" customFormat="1" ht="11.25"/>
    <row r="1863" s="24" customFormat="1" ht="11.25"/>
    <row r="1864" s="24" customFormat="1" ht="11.25"/>
    <row r="1865" s="24" customFormat="1" ht="11.25"/>
    <row r="1866" s="24" customFormat="1" ht="11.25"/>
    <row r="1867" s="24" customFormat="1" ht="11.25"/>
    <row r="1868" s="24" customFormat="1" ht="11.25"/>
    <row r="1869" s="24" customFormat="1" ht="11.25"/>
    <row r="1870" s="24" customFormat="1" ht="11.25"/>
    <row r="1871" s="24" customFormat="1" ht="11.25"/>
    <row r="1872" s="24" customFormat="1" ht="11.25"/>
    <row r="1873" s="24" customFormat="1" ht="11.25"/>
    <row r="1874" s="24" customFormat="1" ht="11.25"/>
    <row r="1875" s="24" customFormat="1" ht="11.25"/>
    <row r="1876" s="24" customFormat="1" ht="11.25"/>
    <row r="1877" s="24" customFormat="1" ht="11.25"/>
    <row r="1878" s="24" customFormat="1" ht="11.25"/>
    <row r="1879" s="24" customFormat="1" ht="11.25"/>
    <row r="1880" s="24" customFormat="1" ht="11.25"/>
    <row r="1881" s="24" customFormat="1" ht="11.25"/>
    <row r="1882" s="24" customFormat="1" ht="11.25"/>
    <row r="1883" s="24" customFormat="1" ht="11.25"/>
    <row r="1884" s="24" customFormat="1" ht="11.25"/>
    <row r="1885" s="24" customFormat="1" ht="11.25"/>
    <row r="1886" s="24" customFormat="1" ht="11.25"/>
    <row r="1887" s="24" customFormat="1" ht="11.25"/>
    <row r="1888" s="24" customFormat="1" ht="11.25"/>
    <row r="1889" s="24" customFormat="1" ht="11.25"/>
    <row r="1890" s="24" customFormat="1" ht="11.25"/>
    <row r="1891" s="24" customFormat="1" ht="11.25"/>
    <row r="1892" s="24" customFormat="1" ht="11.25"/>
    <row r="1893" s="24" customFormat="1" ht="11.25"/>
    <row r="1894" s="24" customFormat="1" ht="11.25"/>
    <row r="1895" s="24" customFormat="1" ht="11.25"/>
    <row r="1896" s="24" customFormat="1" ht="11.25"/>
    <row r="1897" s="24" customFormat="1" ht="11.25"/>
    <row r="1898" s="24" customFormat="1" ht="11.25"/>
    <row r="1899" s="24" customFormat="1" ht="11.25"/>
    <row r="1900" s="24" customFormat="1" ht="11.25"/>
    <row r="1901" s="24" customFormat="1" ht="11.25"/>
    <row r="1902" s="24" customFormat="1" ht="11.25"/>
    <row r="1903" s="24" customFormat="1" ht="11.25"/>
    <row r="1904" s="24" customFormat="1" ht="11.25"/>
    <row r="1905" s="24" customFormat="1" ht="11.25"/>
    <row r="1906" s="24" customFormat="1" ht="11.25"/>
    <row r="1907" s="24" customFormat="1" ht="11.25"/>
    <row r="1908" s="24" customFormat="1" ht="11.25"/>
    <row r="1909" s="24" customFormat="1" ht="11.25"/>
    <row r="1910" s="24" customFormat="1" ht="11.25"/>
    <row r="1911" s="24" customFormat="1" ht="11.25"/>
    <row r="1912" s="24" customFormat="1" ht="11.25"/>
    <row r="1913" s="24" customFormat="1" ht="11.25"/>
    <row r="1914" s="24" customFormat="1" ht="11.25"/>
    <row r="1915" s="24" customFormat="1" ht="11.25"/>
    <row r="1916" s="24" customFormat="1" ht="11.25"/>
    <row r="1917" s="24" customFormat="1" ht="11.25"/>
    <row r="1918" s="24" customFormat="1" ht="11.25"/>
    <row r="1919" s="24" customFormat="1" ht="11.25"/>
    <row r="1920" s="24" customFormat="1" ht="11.25"/>
    <row r="1921" s="24" customFormat="1" ht="11.25"/>
    <row r="1922" s="24" customFormat="1" ht="11.25"/>
    <row r="1923" s="24" customFormat="1" ht="11.25"/>
    <row r="1924" s="24" customFormat="1" ht="11.25"/>
    <row r="1925" s="24" customFormat="1" ht="11.25"/>
    <row r="1926" s="24" customFormat="1" ht="11.25"/>
    <row r="1927" s="24" customFormat="1" ht="11.25"/>
    <row r="1928" s="24" customFormat="1" ht="11.25"/>
    <row r="1929" s="24" customFormat="1" ht="11.25"/>
    <row r="1930" s="24" customFormat="1" ht="11.25"/>
    <row r="1931" s="24" customFormat="1" ht="11.25"/>
    <row r="1932" s="24" customFormat="1" ht="11.25"/>
    <row r="1933" s="24" customFormat="1" ht="11.25"/>
    <row r="1934" s="24" customFormat="1" ht="11.25"/>
    <row r="1935" s="24" customFormat="1" ht="11.25"/>
    <row r="1936" s="24" customFormat="1" ht="11.25"/>
    <row r="1937" s="24" customFormat="1" ht="11.25"/>
    <row r="1938" s="24" customFormat="1" ht="11.25"/>
    <row r="1939" s="24" customFormat="1" ht="11.25"/>
    <row r="1940" s="24" customFormat="1" ht="11.25"/>
    <row r="1941" s="24" customFormat="1" ht="11.25"/>
    <row r="1942" s="24" customFormat="1" ht="11.25"/>
    <row r="1943" s="24" customFormat="1" ht="11.25"/>
    <row r="1944" s="24" customFormat="1" ht="11.25"/>
    <row r="1945" s="24" customFormat="1" ht="11.25"/>
    <row r="1946" s="24" customFormat="1" ht="11.25"/>
    <row r="1947" s="24" customFormat="1" ht="11.25"/>
    <row r="1948" s="24" customFormat="1" ht="11.25"/>
    <row r="1949" s="24" customFormat="1" ht="11.25"/>
    <row r="1950" s="24" customFormat="1" ht="11.25"/>
    <row r="1951" s="24" customFormat="1" ht="11.25"/>
    <row r="1952" s="24" customFormat="1" ht="11.25"/>
    <row r="1953" s="24" customFormat="1" ht="11.25"/>
    <row r="1954" s="24" customFormat="1" ht="11.25"/>
    <row r="1955" s="24" customFormat="1" ht="11.25"/>
    <row r="1956" s="24" customFormat="1" ht="11.25"/>
    <row r="1957" s="24" customFormat="1" ht="11.25"/>
    <row r="1958" s="24" customFormat="1" ht="11.25"/>
    <row r="1959" s="24" customFormat="1" ht="11.25"/>
    <row r="1960" s="24" customFormat="1" ht="11.25"/>
    <row r="1961" s="24" customFormat="1" ht="11.25"/>
    <row r="1962" s="24" customFormat="1" ht="11.25"/>
    <row r="1963" s="24" customFormat="1" ht="11.25"/>
    <row r="1964" s="24" customFormat="1" ht="11.25"/>
    <row r="1965" s="24" customFormat="1" ht="11.25"/>
    <row r="1966" s="24" customFormat="1" ht="11.25"/>
    <row r="1967" s="24" customFormat="1" ht="11.25"/>
    <row r="1968" s="24" customFormat="1" ht="11.25"/>
    <row r="1969" s="24" customFormat="1" ht="11.25"/>
    <row r="1970" s="24" customFormat="1" ht="11.25"/>
    <row r="1971" s="24" customFormat="1" ht="11.25"/>
    <row r="1972" s="24" customFormat="1" ht="11.25"/>
    <row r="1973" s="24" customFormat="1" ht="11.25"/>
    <row r="1974" s="24" customFormat="1" ht="11.25"/>
    <row r="1975" s="24" customFormat="1" ht="11.25"/>
    <row r="1976" s="24" customFormat="1" ht="11.25"/>
    <row r="1977" s="24" customFormat="1" ht="11.25"/>
    <row r="1978" s="24" customFormat="1" ht="11.25"/>
    <row r="1979" s="24" customFormat="1" ht="11.25"/>
    <row r="1980" s="24" customFormat="1" ht="11.25"/>
    <row r="1981" s="24" customFormat="1" ht="11.25"/>
    <row r="1982" s="24" customFormat="1" ht="11.25"/>
    <row r="1983" s="24" customFormat="1" ht="11.25"/>
    <row r="1984" s="24" customFormat="1" ht="11.25"/>
    <row r="1985" s="24" customFormat="1" ht="11.25"/>
    <row r="1986" s="24" customFormat="1" ht="11.25"/>
    <row r="1987" s="24" customFormat="1" ht="11.25"/>
    <row r="1988" s="24" customFormat="1" ht="11.25"/>
  </sheetData>
  <mergeCells count="13">
    <mergeCell ref="A1:G1"/>
    <mergeCell ref="A2:G2"/>
    <mergeCell ref="C6:E6"/>
    <mergeCell ref="B7:B8"/>
    <mergeCell ref="C7:E7"/>
    <mergeCell ref="A3:G3"/>
    <mergeCell ref="C16:G16"/>
    <mergeCell ref="A9:B9"/>
    <mergeCell ref="C9:D10"/>
    <mergeCell ref="A11:G12"/>
    <mergeCell ref="A13:A15"/>
    <mergeCell ref="B13:B15"/>
    <mergeCell ref="C13:G15"/>
  </mergeCells>
  <printOptions horizontalCentered="1"/>
  <pageMargins left="0.23622047244094491" right="0.23622047244094491" top="0.23622047244094491" bottom="0.23622047244094491" header="2.04" footer="0.31496062992125984"/>
  <pageSetup orientation="landscape" r:id="rId1"/>
  <headerFooter>
    <oddHeader>&amp;R&amp;"Arial,Normal"&amp;P&amp;K00+000---------   &amp;K01+000
&amp;N&amp;K00+000---------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CATÁLOGO</vt:lpstr>
      <vt:lpstr>RESUMEN</vt:lpstr>
      <vt:lpstr>CATÁLOGO!Área_de_impresión</vt:lpstr>
      <vt:lpstr>RESUMEN!Área_de_impresión</vt:lpstr>
      <vt:lpstr>CATÁLOGO!Títulos_a_imprimir</vt:lpstr>
      <vt:lpstr>RESUMEN!Títulos_a_imprimir</vt:lpstr>
    </vt:vector>
  </TitlesOfParts>
  <Company>GOBIERNO DEL ESTADO DE TAMAULIPAS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Ledesma Guillen</dc:creator>
  <cp:lastModifiedBy>Mercy-OP</cp:lastModifiedBy>
  <cp:lastPrinted>2020-10-14T14:40:28Z</cp:lastPrinted>
  <dcterms:created xsi:type="dcterms:W3CDTF">2013-02-07T15:56:20Z</dcterms:created>
  <dcterms:modified xsi:type="dcterms:W3CDTF">2020-10-14T18:57:11Z</dcterms:modified>
</cp:coreProperties>
</file>